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mc:AlternateContent xmlns:mc="http://schemas.openxmlformats.org/markup-compatibility/2006">
    <mc:Choice Requires="x15">
      <x15ac:absPath xmlns:x15ac="http://schemas.microsoft.com/office/spreadsheetml/2010/11/ac" url="H:\T09-1400 Produktų vystymo departamentas\Simona\Produktai\Tvarkos\Kredito ir kredito linijos teikimo tvarka\2025-11\"/>
    </mc:Choice>
  </mc:AlternateContent>
  <xr:revisionPtr revIDLastSave="0" documentId="8_{1487D914-8E81-4C99-8C56-6B9DF7DDD497}" xr6:coauthVersionLast="47" xr6:coauthVersionMax="47" xr10:uidLastSave="{00000000-0000-0000-0000-000000000000}"/>
  <bookViews>
    <workbookView xWindow="-110" yWindow="-110" windowWidth="19420" windowHeight="10300" tabRatio="715" xr2:uid="{602365A9-878F-4D69-A514-0D011414CE3D}"/>
  </bookViews>
  <sheets>
    <sheet name="Paraiška" sheetId="58" r:id="rId1"/>
    <sheet name="Akcininkai" sheetId="57" r:id="rId2"/>
    <sheet name="Duomenys apie ŽŪĮ" sheetId="56" r:id="rId3"/>
    <sheet name="Finansiniai įsipareigojimai" sheetId="53" r:id="rId4"/>
    <sheet name="Turtas" sheetId="54" r:id="rId5"/>
    <sheet name="Nuosavybė_Įsipareigojimai" sheetId="55" r:id="rId6"/>
  </sheets>
  <externalReferences>
    <externalReference r:id="rId7"/>
    <externalReference r:id="rId8"/>
  </externalReferenc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3" i="56" l="1"/>
  <c r="P35" i="57"/>
  <c r="Q334" i="55"/>
  <c r="Q332" i="55"/>
  <c r="G8" i="56"/>
  <c r="M4" i="55"/>
  <c r="AK3" i="55"/>
  <c r="M3" i="55"/>
  <c r="Q320" i="54"/>
  <c r="Q318" i="54"/>
  <c r="M4" i="54"/>
  <c r="AK3" i="54"/>
  <c r="M3" i="54"/>
  <c r="G6" i="57"/>
  <c r="C32" i="53"/>
  <c r="C29" i="53"/>
  <c r="C9" i="53"/>
  <c r="C8" i="53"/>
  <c r="C7" i="53"/>
  <c r="B76" i="58" l="1"/>
  <c r="C196" i="56"/>
  <c r="C193" i="56"/>
  <c r="G7" i="56"/>
  <c r="G6" i="56"/>
  <c r="G5" i="56"/>
  <c r="G38" i="57"/>
  <c r="G35" i="57"/>
  <c r="G8" i="57"/>
  <c r="G7" i="57"/>
  <c r="M193" i="56"/>
  <c r="G190" i="56"/>
  <c r="S164" i="56"/>
  <c r="P164" i="56"/>
  <c r="O164" i="56"/>
  <c r="N164" i="56"/>
  <c r="K164" i="56"/>
  <c r="J164" i="56"/>
  <c r="I164" i="56"/>
  <c r="S134" i="56"/>
  <c r="R134" i="56"/>
  <c r="Q134" i="56"/>
  <c r="P134" i="56"/>
  <c r="O134" i="56"/>
  <c r="N134" i="56"/>
  <c r="M134" i="56"/>
  <c r="L134" i="56"/>
  <c r="K134" i="56"/>
  <c r="J134" i="56"/>
  <c r="I134" i="56"/>
  <c r="H134" i="56"/>
  <c r="G134" i="56"/>
  <c r="S128" i="56"/>
  <c r="Q128" i="56"/>
  <c r="O128" i="56"/>
  <c r="N128" i="56"/>
  <c r="L128" i="56"/>
  <c r="J128" i="56"/>
  <c r="I128" i="56"/>
  <c r="G128" i="56"/>
  <c r="Q31" i="56"/>
  <c r="N31" i="56"/>
  <c r="K31" i="56"/>
  <c r="H31" i="56"/>
  <c r="Q15" i="56"/>
  <c r="N15" i="56"/>
  <c r="K15" i="56"/>
  <c r="F8" i="56"/>
  <c r="E8" i="56"/>
  <c r="M38" i="57"/>
  <c r="L38" i="57"/>
  <c r="K38" i="57"/>
  <c r="J38" i="57"/>
  <c r="I38" i="57"/>
  <c r="H38" i="57"/>
  <c r="M35" i="57"/>
  <c r="L35" i="57"/>
  <c r="K35" i="57"/>
  <c r="J35" i="57"/>
  <c r="I35" i="57"/>
  <c r="H35" i="57"/>
  <c r="Q76" i="58"/>
  <c r="B1" i="58" s="1"/>
  <c r="G76" i="58"/>
  <c r="G28" i="53"/>
  <c r="AP318" i="54" s="1"/>
  <c r="Y329" i="55"/>
  <c r="Y322" i="55"/>
  <c r="BC297" i="55"/>
  <c r="AW297" i="55"/>
  <c r="AQ297" i="55"/>
  <c r="AK297" i="55"/>
  <c r="AE297" i="55"/>
  <c r="Y297" i="55"/>
  <c r="BC288" i="55"/>
  <c r="AW288" i="55"/>
  <c r="AQ288" i="55"/>
  <c r="AK288" i="55"/>
  <c r="AE288" i="55"/>
  <c r="Y288" i="55"/>
  <c r="BC279" i="55"/>
  <c r="AW279" i="55"/>
  <c r="AQ279" i="55"/>
  <c r="AK279" i="55"/>
  <c r="AE279" i="55"/>
  <c r="Y279" i="55"/>
  <c r="BC265" i="55"/>
  <c r="AW265" i="55"/>
  <c r="AW312" i="55"/>
  <c r="AQ265" i="55"/>
  <c r="AQ312" i="55"/>
  <c r="AK265" i="55"/>
  <c r="AE265" i="55"/>
  <c r="Y265" i="55"/>
  <c r="BC171" i="55"/>
  <c r="AW171" i="55"/>
  <c r="AQ171" i="55"/>
  <c r="AK171" i="55"/>
  <c r="AE171" i="55"/>
  <c r="Y171" i="55"/>
  <c r="BC152" i="55"/>
  <c r="AW152" i="55"/>
  <c r="AQ152" i="55"/>
  <c r="AK152" i="55"/>
  <c r="AE152" i="55"/>
  <c r="Y152" i="55"/>
  <c r="BC137" i="55"/>
  <c r="BC312" i="55"/>
  <c r="AW137" i="55"/>
  <c r="AQ137" i="55"/>
  <c r="AK137" i="55"/>
  <c r="AK312" i="55"/>
  <c r="AE137" i="55"/>
  <c r="AE312" i="55"/>
  <c r="Y137" i="55"/>
  <c r="Y312" i="55"/>
  <c r="Y132" i="55"/>
  <c r="Y108" i="55"/>
  <c r="Y123" i="55"/>
  <c r="Y94" i="55"/>
  <c r="Y71" i="55"/>
  <c r="Y58" i="55"/>
  <c r="Y24" i="55"/>
  <c r="BB14" i="55"/>
  <c r="BB13" i="55"/>
  <c r="BB15" i="55"/>
  <c r="T13" i="55"/>
  <c r="BB12" i="55"/>
  <c r="BB11" i="55"/>
  <c r="BB10" i="55"/>
  <c r="T10" i="55"/>
  <c r="Y315" i="54"/>
  <c r="Y302" i="54"/>
  <c r="BC275" i="54"/>
  <c r="AW275" i="54"/>
  <c r="AQ275" i="54"/>
  <c r="AK275" i="54"/>
  <c r="AE275" i="54"/>
  <c r="Y275" i="54"/>
  <c r="S275" i="54"/>
  <c r="BC262" i="54"/>
  <c r="AW262" i="54"/>
  <c r="AQ262" i="54"/>
  <c r="AK262" i="54"/>
  <c r="AE262" i="54"/>
  <c r="Y262" i="54"/>
  <c r="S262" i="54"/>
  <c r="BC184" i="54"/>
  <c r="BC288" i="54"/>
  <c r="AW184" i="54"/>
  <c r="AQ184" i="54"/>
  <c r="AQ288" i="54"/>
  <c r="AK184" i="54"/>
  <c r="AE184" i="54"/>
  <c r="AE288" i="54"/>
  <c r="Y184" i="54"/>
  <c r="Y288" i="54"/>
  <c r="S184" i="54"/>
  <c r="S288" i="54"/>
  <c r="AK179" i="54"/>
  <c r="AE179" i="54"/>
  <c r="Y179" i="54"/>
  <c r="S179" i="54"/>
  <c r="AK152" i="54"/>
  <c r="AE152" i="54"/>
  <c r="Y152" i="54"/>
  <c r="S152" i="54"/>
  <c r="Y114" i="54"/>
  <c r="Y82" i="54"/>
  <c r="Y67" i="54"/>
  <c r="Y101" i="54"/>
  <c r="AO37" i="54"/>
  <c r="AG37" i="54"/>
  <c r="AG63" i="54"/>
  <c r="AO29" i="54"/>
  <c r="AG29" i="54"/>
  <c r="BB23" i="54"/>
  <c r="T23" i="54"/>
  <c r="BB22" i="54"/>
  <c r="T22" i="54"/>
  <c r="BB21" i="54"/>
  <c r="T21" i="54"/>
  <c r="H21" i="53"/>
  <c r="E21" i="53"/>
  <c r="AW288" i="54"/>
  <c r="AK288" i="54"/>
  <c r="AO63" i="54"/>
  <c r="AP332" i="55" l="1"/>
</calcChain>
</file>

<file path=xl/sharedStrings.xml><?xml version="1.0" encoding="utf-8"?>
<sst xmlns="http://schemas.openxmlformats.org/spreadsheetml/2006/main" count="416" uniqueCount="236">
  <si>
    <t>KLIENTO DUOMENYS</t>
  </si>
  <si>
    <t>Pavadinimas</t>
  </si>
  <si>
    <t>Telefono Nr. (su šalies kodu)</t>
  </si>
  <si>
    <t>Juridinio asmens kodas</t>
  </si>
  <si>
    <t>El. paštas</t>
  </si>
  <si>
    <t>PVM mokėtojo kodas</t>
  </si>
  <si>
    <t>Įmonės/veiklos registracijos adresas (miestas,gatvė, namo, buto numeris, pašto kodas)</t>
  </si>
  <si>
    <t>Faktinės veiklos vykdymo adresas (miestas, gatvė, namo, buto numeris, pašto kodas)</t>
  </si>
  <si>
    <t>KLIENTO VEIKLA</t>
  </si>
  <si>
    <t>Dukterinės įmonės, susijusios įmonės</t>
  </si>
  <si>
    <t>Vykdoma veikla</t>
  </si>
  <si>
    <t>Produkcijos arba paslaugų dalis apyvartoje, proc.</t>
  </si>
  <si>
    <t>Pasirašytos sutartys, prekybos (paslaugų) tinklas</t>
  </si>
  <si>
    <t>Rinka ir konkurentai</t>
  </si>
  <si>
    <t>ĮMONĖS VADOVAS</t>
  </si>
  <si>
    <t>Pareigos, vardas, pavardė</t>
  </si>
  <si>
    <t>Asmens kodas</t>
  </si>
  <si>
    <t>ĮMONĖS VYR. FINANSININKAS</t>
  </si>
  <si>
    <t>KITI KONTAKTINIAI ASMENYS</t>
  </si>
  <si>
    <t>PAGEIDAUJAMOS PASKOLOS SĄLYGOS</t>
  </si>
  <si>
    <t>Suma, Eur</t>
  </si>
  <si>
    <t>Kredito terminas, mėn.</t>
  </si>
  <si>
    <t>Mokėjimo diena</t>
  </si>
  <si>
    <t>Paskirtis</t>
  </si>
  <si>
    <t>SIŪLOMOS PASKOLOS UŽTIKRINIMO PRIEMONĖS</t>
  </si>
  <si>
    <t>Nekilnojamas turtas</t>
  </si>
  <si>
    <t>gyvenamosios patalpos</t>
  </si>
  <si>
    <t>negyvenamosios patalpos</t>
  </si>
  <si>
    <t>žemės sklypas (-ai)</t>
  </si>
  <si>
    <t>Kilnojamas turtas</t>
  </si>
  <si>
    <t>atsargos</t>
  </si>
  <si>
    <t>įrengimai</t>
  </si>
  <si>
    <t>kitas turtas</t>
  </si>
  <si>
    <t>Garantijos</t>
  </si>
  <si>
    <t>laidavimas (akcininkų ir/arba kitų asmenų)</t>
  </si>
  <si>
    <t>kita garantija (ILTE ar kt.)</t>
  </si>
  <si>
    <t>PATEIKIAMI DOKUMENTAI</t>
  </si>
  <si>
    <t>Išplėstinis Juridinių asmenų registro išrašas, ne senesnis kaip 3 mėn.</t>
  </si>
  <si>
    <t xml:space="preserve">Finansinės ataskaitos </t>
  </si>
  <si>
    <t>Įstatai</t>
  </si>
  <si>
    <t>Finansinių ataskaitų detalizavimas</t>
  </si>
  <si>
    <t>Vadovo paskyrimo dokumentas</t>
  </si>
  <si>
    <t>Turto vertinimas</t>
  </si>
  <si>
    <t>Vadovo asmens tapatybės dokumento kopija</t>
  </si>
  <si>
    <t>Įkeičiamo turto draudimas</t>
  </si>
  <si>
    <t>Verslo planas</t>
  </si>
  <si>
    <t>Kita</t>
  </si>
  <si>
    <t>Veiklos leidimai, licencijos ir kt.</t>
  </si>
  <si>
    <t xml:space="preserve">TURTO DRAUDIMO PASIŪLYMAS </t>
  </si>
  <si>
    <t>Taip</t>
  </si>
  <si>
    <t>Ne</t>
  </si>
  <si>
    <t>PATVIRTINIMAI IR ĮSIPAREIGOJIMAI</t>
  </si>
  <si>
    <t>pareigos, vardas, pavardė, parašas</t>
  </si>
  <si>
    <t>paraiškos pildymo data</t>
  </si>
  <si>
    <t>Informacija apie Banko įgyvendinamas finansines, ekonomines ir kitokio ribojamojo pobūdžio sankcijas skelbiama www.artea.lt.</t>
  </si>
  <si>
    <t>AKCININKŲ SĄRAŠAS</t>
  </si>
  <si>
    <t>Įmonės/veiklos registracijos adresas</t>
  </si>
  <si>
    <t>Vardas, pavardė
(juridinio asmens pavadinimas)</t>
  </si>
  <si>
    <t>Asmens kodas
(juridinio asmens kodas)</t>
  </si>
  <si>
    <t>Buveinės adresas</t>
  </si>
  <si>
    <t>Akcijų dalis
(proc.)</t>
  </si>
  <si>
    <t>Kitos įmonės, kuriose turima daugiau 5 proc. akcijų, pavadinimai ir akcijų dalis (proc.)</t>
  </si>
  <si>
    <t>Įmonės administracija (valdyba)</t>
  </si>
  <si>
    <t>Penki didžiausi akcininkai</t>
  </si>
  <si>
    <t>Pateikta informacija yra tiksli.</t>
  </si>
  <si>
    <t>Įmonės vadovas</t>
  </si>
  <si>
    <t>data</t>
  </si>
  <si>
    <t>Vyriausias finansininkas</t>
  </si>
  <si>
    <t>DUOMENYS APIE ŪKĮ</t>
  </si>
  <si>
    <t>Įmonės kodas</t>
  </si>
  <si>
    <t>Data</t>
  </si>
  <si>
    <t>Tiesioginės išmokos ir kita parama</t>
  </si>
  <si>
    <t>20__ m.</t>
  </si>
  <si>
    <t xml:space="preserve">20__ m. </t>
  </si>
  <si>
    <t>20__ m. (prognozė)</t>
  </si>
  <si>
    <t>Tiesioginės išmokos pagal pasėlių deklaraciją</t>
  </si>
  <si>
    <t>Kitos išmokos</t>
  </si>
  <si>
    <t>Iš viso</t>
  </si>
  <si>
    <t>Informacija apie samdomus darbuotojus ūkyje</t>
  </si>
  <si>
    <t>Nuolatinių darbuotojų skaičius</t>
  </si>
  <si>
    <t>Sezoninių darbuotojų skaičius</t>
  </si>
  <si>
    <t>Vid. Atyginimas, EUR</t>
  </si>
  <si>
    <t>Už praėjusius metus</t>
  </si>
  <si>
    <t>Einamųjų metų prognozė</t>
  </si>
  <si>
    <t>1. Duomenys apie žemės ūkio paskirties žemę</t>
  </si>
  <si>
    <t>Žemės ūkio paskirties žemės plotas</t>
  </si>
  <si>
    <t>Visas plotas
(ha)</t>
  </si>
  <si>
    <t>Iš to skaičiaus</t>
  </si>
  <si>
    <t>nuosavybės teise valdoma žemė
(ha)</t>
  </si>
  <si>
    <t>iš valstybės nuomojama žemė
(ha)</t>
  </si>
  <si>
    <t>iš privačių asmenų nuomojama žemė (ha)</t>
  </si>
  <si>
    <t>Žemės ūkio naudmenų plotas</t>
  </si>
  <si>
    <t>Ariama žemė</t>
  </si>
  <si>
    <t>Pievos ir ganyklos</t>
  </si>
  <si>
    <t>Sodai ir uogynai</t>
  </si>
  <si>
    <t>Miško plotas</t>
  </si>
  <si>
    <t>Kita žemė</t>
  </si>
  <si>
    <t>2. Turimas gyvulių skaičius (vienetais)</t>
  </si>
  <si>
    <t>Melžiamos karvės</t>
  </si>
  <si>
    <t>Prieauglis</t>
  </si>
  <si>
    <t>Paršavedės (kuiliai)</t>
  </si>
  <si>
    <t>Penimos kiaulės</t>
  </si>
  <si>
    <t>Arkliai</t>
  </si>
  <si>
    <t>Paukščiai</t>
  </si>
  <si>
    <t>3. Turimas / Valdomas turtas</t>
  </si>
  <si>
    <t>Pastatai</t>
  </si>
  <si>
    <t>Įsigijimo metai</t>
  </si>
  <si>
    <t>Balansinė vertė (EUR)</t>
  </si>
  <si>
    <t>Žemės ūkio technika ir mechanizmai</t>
  </si>
  <si>
    <t>4. Išaugintas derlius ir jo pardavimas</t>
  </si>
  <si>
    <t>Auginama kultūra</t>
  </si>
  <si>
    <t>2014 m.</t>
  </si>
  <si>
    <t>Pasėta (ha)</t>
  </si>
  <si>
    <t>Derlingumas (t/ha)</t>
  </si>
  <si>
    <t>Parduota (t)</t>
  </si>
  <si>
    <t>Vid. kaina (EUR / t)</t>
  </si>
  <si>
    <t>Pardavimo pajamos (EUR)</t>
  </si>
  <si>
    <t>-</t>
  </si>
  <si>
    <t>5. Pieno pardavimas</t>
  </si>
  <si>
    <t xml:space="preserve">2014 m. </t>
  </si>
  <si>
    <t>Karvių skaič.</t>
  </si>
  <si>
    <t>Primelžta iš karvės (t)</t>
  </si>
  <si>
    <t>Pieno pardavimas</t>
  </si>
  <si>
    <t>6. Gyvuliai / paukščiai ir jų pardavimas</t>
  </si>
  <si>
    <t>Gyvulių / paukščių rūšis</t>
  </si>
  <si>
    <t>Turimų gyvulių skaič.</t>
  </si>
  <si>
    <t>Parduota (vnt.)</t>
  </si>
  <si>
    <t>Vidutinė kaina (EUR / 100 kg)</t>
  </si>
  <si>
    <t>7. Kita gamyba ir pardavimas</t>
  </si>
  <si>
    <t>Gamybos rūšis</t>
  </si>
  <si>
    <t>Pagaminta produktų (t)</t>
  </si>
  <si>
    <t>Kaina (EUR / t)</t>
  </si>
  <si>
    <t>ĮMONĖS FINANSINIAI ĮSIPAREIGOJIMAI KITIEMS KREDITORIAMS</t>
  </si>
  <si>
    <t>Įmonės veiklos/registracijos adresas</t>
  </si>
  <si>
    <t>Įmonės įsipareigojimai kitiems bankams ir/ar asmenims*</t>
  </si>
  <si>
    <t>Kreditoriaus pavadinimas</t>
  </si>
  <si>
    <t>Kredito tipas**</t>
  </si>
  <si>
    <t>Sutarties data</t>
  </si>
  <si>
    <t>Skolos likutis (limitas), 
Eur</t>
  </si>
  <si>
    <t>Palūkanos, 
%</t>
  </si>
  <si>
    <t>Grąžinimo data</t>
  </si>
  <si>
    <t>Vidutinė grąžinama suma su palūkanomis per mėn.,
Eur</t>
  </si>
  <si>
    <t>Užstatas ir/ar
kitos užtikrinimo priemonės</t>
  </si>
  <si>
    <t>Iš viso:</t>
  </si>
  <si>
    <t>*Įsipareigojimai nurodomi pateikiamų finansinių ataskaitų datai</t>
  </si>
  <si>
    <t>**Kreditas, kredito linija, sąskaitos kreditas, lizingas, ar pan.</t>
  </si>
  <si>
    <t>Komentarai</t>
  </si>
  <si>
    <t xml:space="preserve">                     Data</t>
  </si>
  <si>
    <t>pateikiamų finansinių ataskaitų data</t>
  </si>
  <si>
    <t>(eurais)</t>
  </si>
  <si>
    <r>
      <t>ĮMONĖS ANGLIES DVIDEGINIO (CO</t>
    </r>
    <r>
      <rPr>
        <b/>
        <vertAlign val="subscript"/>
        <sz val="8"/>
        <color rgb="FF111A43"/>
        <rFont val="Arial"/>
        <family val="2"/>
        <charset val="186"/>
      </rPr>
      <t>2</t>
    </r>
    <r>
      <rPr>
        <b/>
        <sz val="8"/>
        <color rgb="FF111A43"/>
        <rFont val="Arial"/>
        <family val="2"/>
        <charset val="186"/>
      </rPr>
      <t>) PĖDSAKAS*</t>
    </r>
  </si>
  <si>
    <t>Ataskaitiniai metai</t>
  </si>
  <si>
    <t>Lygis</t>
  </si>
  <si>
    <r>
      <t>CO</t>
    </r>
    <r>
      <rPr>
        <b/>
        <vertAlign val="subscript"/>
        <sz val="8"/>
        <color rgb="FF111A43"/>
        <rFont val="Arial"/>
        <family val="2"/>
        <charset val="186"/>
      </rPr>
      <t>2</t>
    </r>
    <r>
      <rPr>
        <b/>
        <sz val="8"/>
        <color rgb="FF111A43"/>
        <rFont val="Arial"/>
        <family val="2"/>
        <charset val="186"/>
      </rPr>
      <t xml:space="preserve"> kiekis tonomis per metus</t>
    </r>
  </si>
  <si>
    <t>*PILDYMO TAISYKLĖS:</t>
  </si>
  <si>
    <r>
      <t>Tuo atveju, jeigu skaičiuojate įmonės metinės anglies dvideginio (CO</t>
    </r>
    <r>
      <rPr>
        <vertAlign val="subscript"/>
        <sz val="8"/>
        <color rgb="FF111A43"/>
        <rFont val="Arial"/>
        <family val="2"/>
        <charset val="186"/>
      </rPr>
      <t>2</t>
    </r>
    <r>
      <rPr>
        <sz val="8"/>
        <color rgb="FF111A43"/>
        <rFont val="Arial"/>
        <family val="2"/>
        <charset val="186"/>
      </rPr>
      <t>) emisijos dydį, prašome lentelėje aukščiau pateikite apskaičiuotą CO</t>
    </r>
    <r>
      <rPr>
        <vertAlign val="subscript"/>
        <sz val="8"/>
        <color rgb="FF111A43"/>
        <rFont val="Arial"/>
        <family val="2"/>
        <charset val="186"/>
      </rPr>
      <t>2</t>
    </r>
    <r>
      <rPr>
        <sz val="8"/>
        <color rgb="FF111A43"/>
        <rFont val="Arial"/>
        <family val="2"/>
        <charset val="186"/>
      </rPr>
      <t xml:space="preserve"> emisijos dydį paskutiniais metais, už kuriuos esate atlikę emisijos skaičiavimą, ir įrašykite metus, už kuriuos emisija buvo apskaičiuota.</t>
    </r>
  </si>
  <si>
    <t xml:space="preserve">I lygio emisijos – tiesioginės emisijos, atsiradusios įmonės teritorijoje arba jai priklausančiuose įrenginiuose dėl energijos gamybos ar kitos veiklos, susijusios su kuro deginimu.
</t>
  </si>
  <si>
    <t>II lygio emisijos – netiesioginės emisijos iš energijos, kuri buvo pagaminta už įmonės ribų, vartojimo.</t>
  </si>
  <si>
    <t>III lygio emisijos - netiesioginės emisijos, atsirandančios už įmonės ribų, bet susijusios su jos veikla.</t>
  </si>
  <si>
    <t>ILGALAIKIO TURTO NUSIDĖVĖJIMO (AMORTIZACIJOS) SĄNAUDOS*</t>
  </si>
  <si>
    <t>Metai</t>
  </si>
  <si>
    <t>I ketv.</t>
  </si>
  <si>
    <t>II ketv.</t>
  </si>
  <si>
    <t>III ketv.</t>
  </si>
  <si>
    <t>IV ketv.</t>
  </si>
  <si>
    <t>Nusidėvėjimas (amortizacija)</t>
  </si>
  <si>
    <t>Praėję metai</t>
  </si>
  <si>
    <t>Užpraėję metai</t>
  </si>
  <si>
    <t>* Nurodomos tik tos nusidėvėjimo (amortizacijos) sąnaudos, kurio buvo apskaitytos pelno (nuostolių) ataskaitoje</t>
  </si>
  <si>
    <t>ILGALAIKIS TURTAS</t>
  </si>
  <si>
    <t>Ilgalaikis nematerialusis ir materialusis turtas</t>
  </si>
  <si>
    <t>Įsigijimo data</t>
  </si>
  <si>
    <t>Įsigijimo vertė</t>
  </si>
  <si>
    <t>Likutinė vertė</t>
  </si>
  <si>
    <t>Nematerialusis turtas</t>
  </si>
  <si>
    <t>Materialusis turtas:</t>
  </si>
  <si>
    <t>Ilgalaikis finansinis turtas</t>
  </si>
  <si>
    <t>Visa suma</t>
  </si>
  <si>
    <r>
      <t xml:space="preserve">Pastabos </t>
    </r>
    <r>
      <rPr>
        <i/>
        <sz val="7.5"/>
        <color rgb="FF111A43"/>
        <rFont val="Arial"/>
        <family val="2"/>
        <charset val="186"/>
      </rPr>
      <t>(dalis kapitale, skolos atsiradimo ir grąžinimo data ir kt.)</t>
    </r>
  </si>
  <si>
    <r>
      <t>Finansinis turtas</t>
    </r>
    <r>
      <rPr>
        <b/>
        <i/>
        <sz val="8"/>
        <color rgb="FF111A43"/>
        <rFont val="Arial"/>
        <family val="2"/>
        <charset val="186"/>
      </rPr>
      <t xml:space="preserve"> </t>
    </r>
    <r>
      <rPr>
        <b/>
        <i/>
        <sz val="7.3"/>
        <color rgb="FF111A43"/>
        <rFont val="Arial"/>
        <family val="2"/>
        <charset val="186"/>
      </rPr>
      <t>(be po vienerių metų gautinų sumų)</t>
    </r>
    <r>
      <rPr>
        <b/>
        <i/>
        <sz val="8"/>
        <color rgb="FF111A43"/>
        <rFont val="Arial"/>
        <family val="2"/>
        <charset val="186"/>
      </rPr>
      <t>:</t>
    </r>
  </si>
  <si>
    <t>Po vienerių metų gautinos sumos:</t>
  </si>
  <si>
    <t>Kitas ilgalaikis turtas</t>
  </si>
  <si>
    <t>TRUMPALAIKIS TURTAS</t>
  </si>
  <si>
    <r>
      <t>Atsargos</t>
    </r>
    <r>
      <rPr>
        <b/>
        <i/>
        <sz val="8"/>
        <color rgb="FF111A43"/>
        <rFont val="Arial"/>
        <family val="2"/>
        <charset val="186"/>
      </rPr>
      <t xml:space="preserve"> (išskyrus sumokėtus avansus)</t>
    </r>
  </si>
  <si>
    <t>Iš jų įsigyta (pagaminta) prieš</t>
  </si>
  <si>
    <t>&lt;1 metus</t>
  </si>
  <si>
    <t>1-3 metų</t>
  </si>
  <si>
    <t>&gt;3 metus</t>
  </si>
  <si>
    <t>Sumokėti avansai</t>
  </si>
  <si>
    <t>Iš jų sumokėta prieš</t>
  </si>
  <si>
    <t>Per vienerius metus gautinos sumos</t>
  </si>
  <si>
    <t>Apmokėjimo terminas nesuėjo</t>
  </si>
  <si>
    <t>Apmokėti vėluojama</t>
  </si>
  <si>
    <t>Iš jų beviltiškos skolos</t>
  </si>
  <si>
    <t>nuo 1 iki 30 d.</t>
  </si>
  <si>
    <t>nuo 31 iki 90 d.</t>
  </si>
  <si>
    <t>nuo 91 iki 180 d.</t>
  </si>
  <si>
    <t>daugiau kaip 180 d.</t>
  </si>
  <si>
    <t>Pirkėjų skolos:</t>
  </si>
  <si>
    <t>Įmonių grupės ir asocijuotųjų įmonių skolos:</t>
  </si>
  <si>
    <t>Kitos gautinos sumos:</t>
  </si>
  <si>
    <t>Kitas trumpalaikis turtas:</t>
  </si>
  <si>
    <t>Pinigai ir pinigų ekvivalentai*:</t>
  </si>
  <si>
    <t>* pildoma, jeigu pateikiama trumpa balanso forma</t>
  </si>
  <si>
    <t>Ateinančių laikotarpių sąnaudos ir sukauptos pajamos</t>
  </si>
  <si>
    <t>BŪSIMI PASKOLŲ GRĄŽINIMAI*</t>
  </si>
  <si>
    <t>Grąžintina paskolos dalis</t>
  </si>
  <si>
    <t>Einamieji metai</t>
  </si>
  <si>
    <t>Mokėtinos palūkanos</t>
  </si>
  <si>
    <t>Ateinantys metai</t>
  </si>
  <si>
    <r>
      <t xml:space="preserve">1) Užpildykite informaciją apie būsimus paskolų (kreditų, lizingo) ir palūkanų mokėjimus </t>
    </r>
    <r>
      <rPr>
        <b/>
        <sz val="8"/>
        <color rgb="FF111A43"/>
        <rFont val="Arial"/>
        <family val="2"/>
        <charset val="186"/>
      </rPr>
      <t xml:space="preserve">kitiems kreditoriams, išskyrus AB </t>
    </r>
    <r>
      <rPr>
        <b/>
        <i/>
        <sz val="8"/>
        <color rgb="FF111A43"/>
        <rFont val="Arial"/>
        <family val="2"/>
        <charset val="186"/>
      </rPr>
      <t>Artea</t>
    </r>
    <r>
      <rPr>
        <b/>
        <sz val="8"/>
        <color rgb="FF111A43"/>
        <rFont val="Arial"/>
        <family val="2"/>
        <charset val="186"/>
      </rPr>
      <t xml:space="preserve"> bankui</t>
    </r>
    <r>
      <rPr>
        <sz val="8"/>
        <color rgb="FF111A43"/>
        <rFont val="Arial"/>
        <family val="2"/>
        <charset val="186"/>
      </rPr>
      <t>, t.y. kitoms kredito įstaigoms, fiziniams ir / ar juridiniams asmenims ir kt., pagal paskutinius galiojančius mokėjimo grafikus.</t>
    </r>
  </si>
  <si>
    <r>
      <t xml:space="preserve">2) Informacija pildoma apie mokėjimus, kurie </t>
    </r>
    <r>
      <rPr>
        <b/>
        <sz val="8"/>
        <color rgb="FF111A43"/>
        <rFont val="Arial"/>
        <family val="2"/>
        <charset val="186"/>
      </rPr>
      <t>turės būti atlikti per artimiausius 4 ketvirčius</t>
    </r>
    <r>
      <rPr>
        <sz val="8"/>
        <color rgb="FF111A43"/>
        <rFont val="Arial"/>
        <family val="2"/>
        <charset val="186"/>
      </rPr>
      <t xml:space="preserve"> nuo ataskaitinio laikotarpio pabaigos, t.y., jeigu pateikiate 2021-03-31 finansines ataskaitas, užpildykite informaciją apie paskolų / palūkanų mokėjimus per 2021 m. II, III ir IV ketv., bei 2022 m. I ketv.</t>
    </r>
  </si>
  <si>
    <t>ĮSIPAREIGOJIMAI</t>
  </si>
  <si>
    <t>Po vienerių metų mokėtinos sumos ir kiti ilgalaikiai įsipareigojimai</t>
  </si>
  <si>
    <t xml:space="preserve">Apmokėjimo terminas </t>
  </si>
  <si>
    <t>Patabos</t>
  </si>
  <si>
    <t>Finansinės skolos:</t>
  </si>
  <si>
    <t>Gauti avansai:</t>
  </si>
  <si>
    <t>Skolos tiekėjams:</t>
  </si>
  <si>
    <t>Įmonių grupės  ir asocijuotosioms įmonėms mokėtinos sumos:</t>
  </si>
  <si>
    <t>Įmonių grupės  ir asocijuotosioms įmonėms mokėtinos sumos</t>
  </si>
  <si>
    <t>Kitos mokėtinos sumos:</t>
  </si>
  <si>
    <t>Dotacijos, subsidijo ir atidėjiniai:</t>
  </si>
  <si>
    <r>
      <t xml:space="preserve">Pastabos </t>
    </r>
    <r>
      <rPr>
        <i/>
        <sz val="8"/>
        <color rgb="FF111A43"/>
        <rFont val="Arial"/>
        <family val="2"/>
        <charset val="186"/>
      </rPr>
      <t>(dotacijos ar subsidijos davėjas, remiamas projektas ir kt.)</t>
    </r>
  </si>
  <si>
    <t>Per vienerius metus mokėtinos sumos ir kiti trumpalaikiai įsipareigojimai</t>
  </si>
  <si>
    <t>Įmonių grupės ir asocijuotosioms įmonėms mokėtinos sumos:</t>
  </si>
  <si>
    <t>Pelno mokesčio įsipareigojimai:</t>
  </si>
  <si>
    <t>Su darbo santykiais susiję įsipareigojimai:</t>
  </si>
  <si>
    <t>Sukauptos sąnaudos ir ateinančių laikotarpių pajamos:</t>
  </si>
  <si>
    <t>NUOSAVAS KAPITALAS*</t>
  </si>
  <si>
    <t>Kapitalas</t>
  </si>
  <si>
    <t>Rezervai</t>
  </si>
  <si>
    <t>Nepaskirstytasis pelnas (nuostoliai)</t>
  </si>
  <si>
    <t xml:space="preserve">Pageidauju gauti UADBB „Aon Baltic“, juridinio asmens kodas 110591289 (toliau - Draudimo partneris), turto draudimo pasiūlymą/ -us, siekiant apdrausti pagal finansavimo sutartį AB Artea bankui (toliau - Bankas) įkeičiamą turtą.       
Sutinku, kad Bankas perduotų mano asmens duomenis (vardą, pavardę, el. pašto adresą, telefono Nr.), Draudimo partneriui, kuris galėtų pateikti man turto draudimo pasiūlymą. </t>
  </si>
  <si>
    <r>
      <t xml:space="preserve">Esu informuotas, kad:
a) Draudimo partneriui pateikus pasiūlymą, Klientas neprivalo juo naudotis ir turi teisę sudaryti turto draudimo sutartį naudojantis kitų draudimo brokerių/ draudimo įmonių paslaugomis Bankui priimtinomis sąlygomis (jos skelbiamos </t>
    </r>
    <r>
      <rPr>
        <i/>
        <sz val="9"/>
        <color indexed="56"/>
        <rFont val="Arial"/>
        <family val="2"/>
        <charset val="186"/>
      </rPr>
      <t>www.artea.lt</t>
    </r>
    <r>
      <rPr>
        <sz val="9"/>
        <color indexed="56"/>
        <rFont val="Arial"/>
        <family val="2"/>
        <charset val="186"/>
      </rPr>
      <t xml:space="preserve">).
b) Klientas turi teisę bet kada atšaukti duotą sutikimą, informuodamas Banką el. paštu </t>
    </r>
    <r>
      <rPr>
        <i/>
        <sz val="9"/>
        <color indexed="56"/>
        <rFont val="Arial"/>
        <family val="2"/>
        <charset val="186"/>
      </rPr>
      <t>duomenuapsauga@artea.lt</t>
    </r>
    <r>
      <rPr>
        <sz val="9"/>
        <color indexed="56"/>
        <rFont val="Arial"/>
        <family val="2"/>
        <charset val="186"/>
      </rPr>
      <t xml:space="preserve"> ir, kad tai neturės jokios įtakos finansavimo paslaugos suteikimui ir / ar nesuteikimui arba sudarytos finansavimo sutarties sąlygoms, suprantu, kad iki sutikimo atšaukimo mano kaip Kliento atstovo asmens duomenys tvarkomi šio sutikimo pagrindu.
c) Šis sutikimas galioja 1 metus nuo sutikimo davimo dienos ir jame nurodyti mano kaip Kliento atstovo asmens duomenys bus saugomi 10 metų nuo sutartinių santykių baigimo dienos.</t>
    </r>
  </si>
  <si>
    <r>
      <t xml:space="preserve">a) Patvirtinu, kad turiu teisę pasirašyti šią paraišką, visa šioje paraiškoje pateikta informacija yra išsami ir teisinga ir įsipareigoju tuoj pat raštu informuoti Banką apie bet kokius pateiktos informacijos pasikeitimus. Esu informuotas, kad nepateikus visos paraiškoje nurodytos informacijos arba pateikus neteisingą ir neišsamią informaciją, Bankas turi teisę nesuteikti finansavimo paslaugos arba vienašališkai nutraukti šios paraiškos pagrindu sudarytą sutartį. Šios paraiškos priėmimas neįpareigoja Banko suteikti prašomą paslaugą ar suteikti ją prašomomis sąlygomis.
b) Esu informuotas, kad Bankas tvarkys Klientą atstovaujančių asmenų, taip pat kitų šioje paraiškoje nurodytų asmenų asmens duomenis, kaip nurodyta </t>
    </r>
    <r>
      <rPr>
        <i/>
        <sz val="9"/>
        <color indexed="56"/>
        <rFont val="Arial"/>
        <family val="2"/>
        <charset val="186"/>
      </rPr>
      <t>Artea banko grupės įmonių Lietuvoje privatumo politikoje</t>
    </r>
    <r>
      <rPr>
        <sz val="9"/>
        <color indexed="56"/>
        <rFont val="Arial"/>
        <family val="2"/>
        <charset val="186"/>
      </rPr>
      <t xml:space="preserve"> (toliau - Privatumo politika), kuri skelbiama </t>
    </r>
    <r>
      <rPr>
        <i/>
        <sz val="9"/>
        <color rgb="FF003366"/>
        <rFont val="Arial"/>
        <family val="2"/>
        <charset val="186"/>
      </rPr>
      <t>https://www.artea.lt/lt/apie/svarbus-dokumentai/privatumo-politika</t>
    </r>
    <r>
      <rPr>
        <sz val="9"/>
        <color indexed="56"/>
        <rFont val="Arial"/>
        <family val="2"/>
        <charset val="186"/>
      </rPr>
      <t xml:space="preserve"> ir patvirtinu, kad su Privatumo politika susipažinau. Man pageidaujant Bankas pateiks popierinį Privatumo politikos egzempliorių.
c) Patvirtinu, kad kitų asmenų asmens duomenys, pateikti Bankui, yra gauti teisėtai ir, kad informavau šiuos asmenis apie jų duomenų pateikimą Bankui bei jie tam neprieštaravo, buvo supažindinti su Banko atliekamu duomenų tvarkymu bei Privatumo politika. 
d) Esu informuotas, kad kreditingumo įvertinimo, kredito rizikos ir įsiskolinimo valdymo, paslaugos teikimo, pinigų plovimo ir terorizmo finansavimo prevencijos tikslais, teisinės prievolės bei sutarties vykdymo ar ketinimo sudaryti sutartį teisiniais pagrindais, Bankas pats tiesiogiai arba pasitelkęs duomenų tvarkytojus, turi teisę kreiptis į bet kurias privačias ir valstybines įmones, įstaigas, organizacijas (pvz. VĮ Registrų centrą, VĮ Regitra, Informatikos ir ryšių departamentą prie LR Vidaus reikalų ministerijos, Lietuvos banką, UAB Creditinfo Lietuva ir kt.) dėl informacijos gavimo. Taip pat esu informuotas, kad kreditingumo, įsipareigojimų vykdymo rizikos vertinimo, paslaugos teikimo, įsiskolinimo valdymo, Banko rizikos valdymo tikslais, teisinės prievolės pagrindu gaus ir perduos duomenis grupės įmonei UAB Artea lizingas. 
e) Patvirtinu, kad laikausi bei vykdau Europos Sąjungos ir Lietuvos Respublikos teisės aktų, reglamentuojančių, priklausomai nuo Kliento veiklos pobūdžio, veterinarijos, higienos, sanitarijos, maisto kokybės, aplinkosaugos, gyvūnų gerovės reikalavimų bei geros verslo ar ūkininkavimo praktikos reikalavimus. Patvirtinu, kad pateikti leidimai, licencijos ar kiti dokumentai, reikalingi veiklai vykdyti, yra galiojantys ir atitinka teisės aktų keliamus reikalavimus.
f) Man yra žinoma, kokias tarptautines finansines, ekonomines ir kitokio ribojamojo pobūdžio sankcijas</t>
    </r>
    <r>
      <rPr>
        <vertAlign val="superscript"/>
        <sz val="9"/>
        <color indexed="56"/>
        <rFont val="Arial"/>
        <family val="2"/>
        <charset val="186"/>
      </rPr>
      <t>1</t>
    </r>
    <r>
      <rPr>
        <sz val="9"/>
        <color indexed="56"/>
        <rFont val="Arial"/>
        <family val="2"/>
        <charset val="186"/>
      </rPr>
      <t xml:space="preserve"> Bankas įgyvendina savo veikloje. Įsipareigoju neinicijuoti mokėjimo operacijų ir nesiekti gauti lėšų, tiesiogiai ar netiesiogiai susijusių su sankcionuotu asmeniu, šalimi ir/ar teritorija, prekėmis, ir/ar paslaugomis, kurioms taikomos tokios sankcijos.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</si>
</sst>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6" x14ac:knownFonts="1">
    <font>
      <sz val="10"/>
      <name val="Arial"/>
      <charset val="186"/>
    </font>
    <font>
      <sz val="10"/>
      <name val="Arial"/>
      <family val="2"/>
      <charset val="186"/>
    </font>
    <font>
      <b/>
      <sz val="10"/>
      <name val="Arial"/>
      <family val="2"/>
      <charset val="186"/>
    </font>
    <font>
      <sz val="9"/>
      <name val="Arial"/>
      <family val="2"/>
      <charset val="186"/>
    </font>
    <font>
      <i/>
      <sz val="9"/>
      <name val="Arial"/>
      <family val="2"/>
      <charset val="186"/>
    </font>
    <font>
      <b/>
      <sz val="9"/>
      <name val="Arial"/>
      <family val="2"/>
      <charset val="186"/>
    </font>
    <font>
      <i/>
      <sz val="10"/>
      <name val="Arial"/>
      <family val="2"/>
      <charset val="186"/>
    </font>
    <font>
      <sz val="9"/>
      <color indexed="56"/>
      <name val="Arial"/>
      <family val="2"/>
      <charset val="186"/>
    </font>
    <font>
      <i/>
      <sz val="9"/>
      <color indexed="56"/>
      <name val="Arial"/>
      <family val="2"/>
      <charset val="186"/>
    </font>
    <font>
      <vertAlign val="superscript"/>
      <sz val="9"/>
      <color indexed="56"/>
      <name val="Arial"/>
      <family val="2"/>
      <charset val="186"/>
    </font>
    <font>
      <sz val="8"/>
      <name val="Arial"/>
      <family val="2"/>
      <charset val="186"/>
    </font>
    <font>
      <b/>
      <sz val="8"/>
      <name val="Arial"/>
      <family val="2"/>
      <charset val="186"/>
    </font>
    <font>
      <sz val="6"/>
      <name val="Arial"/>
      <family val="2"/>
      <charset val="186"/>
    </font>
    <font>
      <i/>
      <sz val="8"/>
      <name val="Arial"/>
      <family val="2"/>
      <charset val="186"/>
    </font>
    <font>
      <u/>
      <sz val="10"/>
      <color theme="10"/>
      <name val="Arial"/>
      <family val="2"/>
      <charset val="186"/>
    </font>
    <font>
      <sz val="9"/>
      <color theme="0"/>
      <name val="Arial"/>
      <family val="2"/>
      <charset val="186"/>
    </font>
    <font>
      <sz val="9"/>
      <color theme="1"/>
      <name val="Arial"/>
      <family val="2"/>
      <charset val="186"/>
    </font>
    <font>
      <b/>
      <sz val="9"/>
      <color theme="1"/>
      <name val="Arial"/>
      <family val="2"/>
      <charset val="186"/>
    </font>
    <font>
      <b/>
      <sz val="9"/>
      <color rgb="FF002D64"/>
      <name val="Arial"/>
      <family val="2"/>
      <charset val="186"/>
    </font>
    <font>
      <b/>
      <sz val="10"/>
      <color rgb="FF002D64"/>
      <name val="Arial"/>
      <family val="2"/>
      <charset val="186"/>
    </font>
    <font>
      <sz val="10"/>
      <color rgb="FF002D64"/>
      <name val="Arial"/>
      <family val="2"/>
      <charset val="186"/>
    </font>
    <font>
      <sz val="9"/>
      <color rgb="FF002D64"/>
      <name val="Arial"/>
      <family val="2"/>
      <charset val="186"/>
    </font>
    <font>
      <i/>
      <sz val="8"/>
      <color rgb="FF707C90"/>
      <name val="Arial"/>
      <family val="2"/>
      <charset val="186"/>
    </font>
    <font>
      <i/>
      <vertAlign val="superscript"/>
      <sz val="8"/>
      <color rgb="FF707C90"/>
      <name val="Arial"/>
      <family val="2"/>
      <charset val="186"/>
    </font>
    <font>
      <strike/>
      <sz val="9"/>
      <color rgb="FF002D64"/>
      <name val="Arial"/>
      <family val="2"/>
      <charset val="186"/>
    </font>
    <font>
      <sz val="8"/>
      <color rgb="FF111A43"/>
      <name val="Arial"/>
      <family val="2"/>
      <charset val="186"/>
    </font>
    <font>
      <b/>
      <sz val="9"/>
      <color rgb="FF111A43"/>
      <name val="Arial"/>
      <family val="2"/>
      <charset val="186"/>
    </font>
    <font>
      <b/>
      <sz val="8"/>
      <color rgb="FF111A43"/>
      <name val="Arial"/>
      <family val="2"/>
      <charset val="186"/>
    </font>
    <font>
      <sz val="8"/>
      <color theme="0"/>
      <name val="Arial"/>
      <family val="2"/>
      <charset val="186"/>
    </font>
    <font>
      <sz val="8"/>
      <color theme="1"/>
      <name val="Arial"/>
      <family val="2"/>
      <charset val="186"/>
    </font>
    <font>
      <b/>
      <sz val="8"/>
      <color theme="1"/>
      <name val="Arial"/>
      <family val="2"/>
      <charset val="186"/>
    </font>
    <font>
      <i/>
      <sz val="8"/>
      <color rgb="FF111A43"/>
      <name val="Arial"/>
      <family val="2"/>
      <charset val="186"/>
    </font>
    <font>
      <sz val="8"/>
      <color rgb="FF707C90"/>
      <name val="Arial"/>
      <family val="2"/>
      <charset val="186"/>
    </font>
    <font>
      <sz val="6"/>
      <color theme="0"/>
      <name val="Arial"/>
      <family val="2"/>
      <charset val="186"/>
    </font>
    <font>
      <i/>
      <sz val="7"/>
      <color rgb="FF707C90"/>
      <name val="Arial"/>
      <family val="2"/>
      <charset val="186"/>
    </font>
    <font>
      <b/>
      <sz val="8"/>
      <color theme="0"/>
      <name val="Arial"/>
      <family val="2"/>
      <charset val="186"/>
    </font>
    <font>
      <sz val="7"/>
      <color rgb="FF111A43"/>
      <name val="Arial"/>
      <family val="2"/>
      <charset val="186"/>
    </font>
    <font>
      <b/>
      <i/>
      <sz val="8"/>
      <color theme="0"/>
      <name val="Arial"/>
      <family val="2"/>
      <charset val="186"/>
    </font>
    <font>
      <sz val="10"/>
      <color theme="0"/>
      <name val="Arial"/>
      <family val="2"/>
      <charset val="186"/>
    </font>
    <font>
      <sz val="10"/>
      <color rgb="FF111A43"/>
      <name val="Arial"/>
      <family val="2"/>
      <charset val="186"/>
    </font>
    <font>
      <b/>
      <i/>
      <sz val="8"/>
      <color rgb="FF111A43"/>
      <name val="Arial"/>
      <family val="2"/>
      <charset val="186"/>
    </font>
    <font>
      <b/>
      <vertAlign val="subscript"/>
      <sz val="8"/>
      <color rgb="FF111A43"/>
      <name val="Arial"/>
      <family val="2"/>
      <charset val="186"/>
    </font>
    <font>
      <vertAlign val="subscript"/>
      <sz val="8"/>
      <color rgb="FF111A43"/>
      <name val="Arial"/>
      <family val="2"/>
      <charset val="186"/>
    </font>
    <font>
      <b/>
      <i/>
      <sz val="7.3"/>
      <color rgb="FF111A43"/>
      <name val="Arial"/>
      <family val="2"/>
      <charset val="186"/>
    </font>
    <font>
      <i/>
      <sz val="7.5"/>
      <color rgb="FF111A43"/>
      <name val="Arial"/>
      <family val="2"/>
      <charset val="186"/>
    </font>
    <font>
      <i/>
      <sz val="9"/>
      <color rgb="FF003366"/>
      <name val="Arial"/>
      <family val="2"/>
      <charset val="186"/>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2">
    <border>
      <left/>
      <right/>
      <top/>
      <bottom/>
      <diagonal/>
    </border>
    <border>
      <left/>
      <right/>
      <top/>
      <bottom style="thin">
        <color indexed="64"/>
      </bottom>
      <diagonal/>
    </border>
    <border>
      <left/>
      <right/>
      <top/>
      <bottom style="hair">
        <color indexed="64"/>
      </bottom>
      <diagonal/>
    </border>
    <border>
      <left/>
      <right/>
      <top style="hair">
        <color indexed="64"/>
      </top>
      <bottom/>
      <diagonal/>
    </border>
    <border>
      <left style="thin">
        <color indexed="64"/>
      </left>
      <right/>
      <top/>
      <bottom/>
      <diagonal/>
    </border>
    <border>
      <left style="thin">
        <color rgb="FF707C90"/>
      </left>
      <right style="thin">
        <color rgb="FF707C90"/>
      </right>
      <top style="thin">
        <color rgb="FF707C90"/>
      </top>
      <bottom style="thin">
        <color rgb="FF707C90"/>
      </bottom>
      <diagonal/>
    </border>
    <border>
      <left/>
      <right/>
      <top style="thin">
        <color rgb="FF707C90"/>
      </top>
      <bottom style="thin">
        <color rgb="FF707C90"/>
      </bottom>
      <diagonal/>
    </border>
    <border>
      <left/>
      <right/>
      <top/>
      <bottom style="thin">
        <color rgb="FF707C90"/>
      </bottom>
      <diagonal/>
    </border>
    <border>
      <left/>
      <right style="thin">
        <color rgb="FF707C90"/>
      </right>
      <top/>
      <bottom/>
      <diagonal/>
    </border>
    <border>
      <left style="thin">
        <color rgb="FF707C90"/>
      </left>
      <right/>
      <top/>
      <bottom style="thin">
        <color rgb="FF707C90"/>
      </bottom>
      <diagonal/>
    </border>
    <border>
      <left/>
      <right style="thin">
        <color rgb="FF707C90"/>
      </right>
      <top/>
      <bottom style="thin">
        <color rgb="FF707C90"/>
      </bottom>
      <diagonal/>
    </border>
    <border>
      <left/>
      <right/>
      <top style="thin">
        <color rgb="FF707C90"/>
      </top>
      <bottom/>
      <diagonal/>
    </border>
    <border>
      <left/>
      <right style="thin">
        <color rgb="FF707C90"/>
      </right>
      <top style="thin">
        <color rgb="FF707C90"/>
      </top>
      <bottom/>
      <diagonal/>
    </border>
    <border>
      <left style="thin">
        <color rgb="FF707C90"/>
      </left>
      <right/>
      <top/>
      <bottom/>
      <diagonal/>
    </border>
    <border>
      <left style="thin">
        <color rgb="FF707C90"/>
      </left>
      <right/>
      <top style="thin">
        <color rgb="FF707C90"/>
      </top>
      <bottom/>
      <diagonal/>
    </border>
    <border>
      <left/>
      <right style="thin">
        <color rgb="FF707C90"/>
      </right>
      <top style="thin">
        <color rgb="FF707C90"/>
      </top>
      <bottom style="thin">
        <color rgb="FF707C90"/>
      </bottom>
      <diagonal/>
    </border>
    <border>
      <left style="thin">
        <color rgb="FF707C90"/>
      </left>
      <right/>
      <top style="thin">
        <color rgb="FF707C90"/>
      </top>
      <bottom style="thin">
        <color rgb="FF707C90"/>
      </bottom>
      <diagonal/>
    </border>
    <border>
      <left style="thin">
        <color rgb="FF707C90"/>
      </left>
      <right style="thin">
        <color rgb="FF707C90"/>
      </right>
      <top style="thin">
        <color rgb="FF707C90"/>
      </top>
      <bottom/>
      <diagonal/>
    </border>
    <border>
      <left/>
      <right/>
      <top/>
      <bottom style="hair">
        <color rgb="FF707C90"/>
      </bottom>
      <diagonal/>
    </border>
    <border>
      <left style="thin">
        <color indexed="64"/>
      </left>
      <right/>
      <top/>
      <bottom style="thin">
        <color rgb="FF707C90"/>
      </bottom>
      <diagonal/>
    </border>
    <border>
      <left style="thin">
        <color rgb="FF707C90"/>
      </left>
      <right style="thin">
        <color rgb="FF707C90"/>
      </right>
      <top/>
      <bottom style="thin">
        <color rgb="FF707C90"/>
      </bottom>
      <diagonal/>
    </border>
    <border>
      <left/>
      <right style="thin">
        <color indexed="64"/>
      </right>
      <top style="thin">
        <color rgb="FF707C90"/>
      </top>
      <bottom/>
      <diagonal/>
    </border>
    <border>
      <left/>
      <right style="thin">
        <color indexed="64"/>
      </right>
      <top/>
      <bottom style="thin">
        <color rgb="FF707C90"/>
      </bottom>
      <diagonal/>
    </border>
    <border>
      <left style="thin">
        <color rgb="FF707C90"/>
      </left>
      <right style="thin">
        <color indexed="64"/>
      </right>
      <top style="thin">
        <color rgb="FF707C90"/>
      </top>
      <bottom style="thin">
        <color indexed="64"/>
      </bottom>
      <diagonal/>
    </border>
    <border>
      <left style="thin">
        <color indexed="64"/>
      </left>
      <right style="thin">
        <color indexed="64"/>
      </right>
      <top style="thin">
        <color rgb="FF707C90"/>
      </top>
      <bottom style="thin">
        <color indexed="64"/>
      </bottom>
      <diagonal/>
    </border>
    <border>
      <left style="thin">
        <color indexed="64"/>
      </left>
      <right style="thin">
        <color rgb="FF707C90"/>
      </right>
      <top style="thin">
        <color rgb="FF707C90"/>
      </top>
      <bottom style="thin">
        <color indexed="64"/>
      </bottom>
      <diagonal/>
    </border>
    <border>
      <left style="thin">
        <color rgb="FF707C90"/>
      </left>
      <right style="thin">
        <color indexed="64"/>
      </right>
      <top style="thin">
        <color indexed="64"/>
      </top>
      <bottom style="thin">
        <color rgb="FF707C90"/>
      </bottom>
      <diagonal/>
    </border>
    <border>
      <left style="thin">
        <color indexed="64"/>
      </left>
      <right style="thin">
        <color indexed="64"/>
      </right>
      <top style="thin">
        <color indexed="64"/>
      </top>
      <bottom style="thin">
        <color rgb="FF707C90"/>
      </bottom>
      <diagonal/>
    </border>
    <border>
      <left style="thin">
        <color indexed="64"/>
      </left>
      <right style="thin">
        <color rgb="FF707C90"/>
      </right>
      <top style="thin">
        <color indexed="64"/>
      </top>
      <bottom style="thin">
        <color rgb="FF707C90"/>
      </bottom>
      <diagonal/>
    </border>
    <border>
      <left style="thin">
        <color rgb="FF707C90"/>
      </left>
      <right style="thin">
        <color indexed="64"/>
      </right>
      <top style="thin">
        <color rgb="FF707C90"/>
      </top>
      <bottom style="thin">
        <color rgb="FF707C90"/>
      </bottom>
      <diagonal/>
    </border>
    <border>
      <left style="thin">
        <color indexed="64"/>
      </left>
      <right style="thin">
        <color rgb="FF707C90"/>
      </right>
      <top style="thin">
        <color rgb="FF707C90"/>
      </top>
      <bottom style="thin">
        <color rgb="FF707C90"/>
      </bottom>
      <diagonal/>
    </border>
    <border>
      <left style="thin">
        <color indexed="64"/>
      </left>
      <right style="thin">
        <color indexed="64"/>
      </right>
      <top style="thin">
        <color rgb="FF707C90"/>
      </top>
      <bottom style="thin">
        <color rgb="FF707C90"/>
      </bottom>
      <diagonal/>
    </border>
  </borders>
  <cellStyleXfs count="3">
    <xf numFmtId="0" fontId="0" fillId="0" borderId="0"/>
    <xf numFmtId="0" fontId="14" fillId="0" borderId="0" applyNumberFormat="0" applyFill="0" applyBorder="0" applyAlignment="0" applyProtection="0"/>
    <xf numFmtId="0" fontId="1" fillId="0" borderId="0"/>
  </cellStyleXfs>
  <cellXfs count="437">
    <xf numFmtId="0" fontId="0" fillId="0" borderId="0" xfId="0"/>
    <xf numFmtId="0" fontId="3" fillId="3" borderId="0" xfId="2" applyFont="1" applyFill="1"/>
    <xf numFmtId="0" fontId="3" fillId="3" borderId="0" xfId="2" applyFont="1" applyFill="1" applyAlignment="1">
      <alignment horizontal="center"/>
    </xf>
    <xf numFmtId="0" fontId="3" fillId="3" borderId="0" xfId="2" applyFont="1" applyFill="1" applyAlignment="1">
      <alignment wrapText="1"/>
    </xf>
    <xf numFmtId="0" fontId="5" fillId="3" borderId="0" xfId="2" applyFont="1" applyFill="1" applyAlignment="1">
      <alignment wrapText="1"/>
    </xf>
    <xf numFmtId="0" fontId="5" fillId="3" borderId="0" xfId="2" applyFont="1" applyFill="1" applyAlignment="1">
      <alignment vertical="top" wrapText="1"/>
    </xf>
    <xf numFmtId="0" fontId="5" fillId="3" borderId="0" xfId="2" applyFont="1" applyFill="1" applyAlignment="1">
      <alignment horizontal="left" vertical="top" wrapText="1"/>
    </xf>
    <xf numFmtId="0" fontId="3" fillId="3" borderId="0" xfId="2" applyFont="1" applyFill="1" applyAlignment="1">
      <alignment horizontal="left" vertical="top" wrapText="1"/>
    </xf>
    <xf numFmtId="0" fontId="3" fillId="3" borderId="0" xfId="2" applyFont="1" applyFill="1" applyAlignment="1">
      <alignment horizontal="center" vertical="top" wrapText="1"/>
    </xf>
    <xf numFmtId="0" fontId="5" fillId="3" borderId="0" xfId="2" applyFont="1" applyFill="1"/>
    <xf numFmtId="0" fontId="3" fillId="3" borderId="0" xfId="2" applyFont="1" applyFill="1" applyAlignment="1">
      <alignment horizontal="left"/>
    </xf>
    <xf numFmtId="0" fontId="5" fillId="3" borderId="0" xfId="2" applyFont="1" applyFill="1" applyAlignment="1">
      <alignment horizontal="right"/>
    </xf>
    <xf numFmtId="0" fontId="3" fillId="3" borderId="0" xfId="2" applyFont="1" applyFill="1" applyAlignment="1">
      <alignment horizontal="right"/>
    </xf>
    <xf numFmtId="0" fontId="16" fillId="3" borderId="0" xfId="2" applyFont="1" applyFill="1"/>
    <xf numFmtId="0" fontId="5" fillId="3" borderId="5" xfId="2" applyFont="1" applyFill="1" applyBorder="1" applyAlignment="1">
      <alignment horizontal="center" vertical="center" wrapText="1"/>
    </xf>
    <xf numFmtId="3" fontId="3" fillId="3" borderId="5" xfId="2" applyNumberFormat="1" applyFont="1" applyFill="1" applyBorder="1" applyAlignment="1" applyProtection="1">
      <alignment horizontal="center" vertical="center"/>
      <protection locked="0"/>
    </xf>
    <xf numFmtId="3" fontId="5" fillId="3" borderId="5" xfId="2" applyNumberFormat="1" applyFont="1" applyFill="1" applyBorder="1" applyAlignment="1">
      <alignment horizontal="center" vertical="center" wrapText="1"/>
    </xf>
    <xf numFmtId="0" fontId="3" fillId="3" borderId="5" xfId="2" applyFont="1" applyFill="1" applyBorder="1" applyAlignment="1" applyProtection="1">
      <alignment horizontal="center" vertical="center"/>
      <protection locked="0"/>
    </xf>
    <xf numFmtId="0" fontId="5" fillId="3" borderId="5" xfId="2" applyFont="1" applyFill="1" applyBorder="1" applyAlignment="1">
      <alignment horizontal="center" vertical="top" wrapText="1"/>
    </xf>
    <xf numFmtId="3" fontId="5" fillId="3" borderId="5" xfId="2" applyNumberFormat="1" applyFont="1" applyFill="1" applyBorder="1" applyAlignment="1">
      <alignment horizontal="right"/>
    </xf>
    <xf numFmtId="3" fontId="3" fillId="3" borderId="5" xfId="2" applyNumberFormat="1" applyFont="1" applyFill="1" applyBorder="1" applyAlignment="1">
      <alignment horizontal="center" vertical="center"/>
    </xf>
    <xf numFmtId="3" fontId="5" fillId="3" borderId="5" xfId="2" applyNumberFormat="1" applyFont="1" applyFill="1" applyBorder="1" applyAlignment="1" applyProtection="1">
      <alignment horizontal="center" vertical="center"/>
      <protection locked="0"/>
    </xf>
    <xf numFmtId="3" fontId="3" fillId="3" borderId="5" xfId="2" applyNumberFormat="1" applyFont="1" applyFill="1" applyBorder="1" applyAlignment="1" applyProtection="1">
      <alignment horizontal="right"/>
      <protection locked="0"/>
    </xf>
    <xf numFmtId="3" fontId="5" fillId="3" borderId="5" xfId="2" applyNumberFormat="1" applyFont="1" applyFill="1" applyBorder="1" applyAlignment="1" applyProtection="1">
      <alignment horizontal="right"/>
      <protection locked="0"/>
    </xf>
    <xf numFmtId="0" fontId="21" fillId="3" borderId="0" xfId="2" applyFont="1" applyFill="1"/>
    <xf numFmtId="0" fontId="18" fillId="3" borderId="5" xfId="2" applyFont="1" applyFill="1" applyBorder="1" applyAlignment="1">
      <alignment horizontal="center" vertical="center" wrapText="1"/>
    </xf>
    <xf numFmtId="0" fontId="18" fillId="3" borderId="5" xfId="2" applyFont="1" applyFill="1" applyBorder="1" applyAlignment="1">
      <alignment horizontal="center" vertical="top" wrapText="1"/>
    </xf>
    <xf numFmtId="0" fontId="18" fillId="3" borderId="0" xfId="2" applyFont="1" applyFill="1"/>
    <xf numFmtId="0" fontId="10" fillId="3" borderId="0" xfId="2" applyFont="1" applyFill="1" applyAlignment="1">
      <alignment vertical="center"/>
    </xf>
    <xf numFmtId="0" fontId="25" fillId="3" borderId="0" xfId="2" applyFont="1" applyFill="1" applyAlignment="1">
      <alignment vertical="center"/>
    </xf>
    <xf numFmtId="0" fontId="25" fillId="3" borderId="0" xfId="2" applyFont="1" applyFill="1" applyAlignment="1">
      <alignment vertical="center" wrapText="1"/>
    </xf>
    <xf numFmtId="4" fontId="25" fillId="3" borderId="0" xfId="2" applyNumberFormat="1" applyFont="1" applyFill="1" applyAlignment="1">
      <alignment vertical="center"/>
    </xf>
    <xf numFmtId="4" fontId="10" fillId="3" borderId="0" xfId="2" applyNumberFormat="1" applyFont="1" applyFill="1" applyAlignment="1">
      <alignment vertical="center"/>
    </xf>
    <xf numFmtId="4" fontId="10" fillId="0" borderId="0" xfId="2" applyNumberFormat="1" applyFont="1" applyAlignment="1">
      <alignment vertical="center" wrapText="1"/>
    </xf>
    <xf numFmtId="4" fontId="10" fillId="0" borderId="0" xfId="2" applyNumberFormat="1" applyFont="1" applyAlignment="1">
      <alignment vertical="center"/>
    </xf>
    <xf numFmtId="0" fontId="10" fillId="0" borderId="0" xfId="2" applyFont="1" applyAlignment="1">
      <alignment vertical="center"/>
    </xf>
    <xf numFmtId="0" fontId="27" fillId="3" borderId="0" xfId="2" applyFont="1" applyFill="1" applyAlignment="1">
      <alignment horizontal="center" vertical="center"/>
    </xf>
    <xf numFmtId="0" fontId="28" fillId="3" borderId="0" xfId="2" applyFont="1" applyFill="1" applyAlignment="1">
      <alignment vertical="center"/>
    </xf>
    <xf numFmtId="0" fontId="27" fillId="3" borderId="0" xfId="2" applyFont="1" applyFill="1" applyAlignment="1">
      <alignment horizontal="left" vertical="center"/>
    </xf>
    <xf numFmtId="0" fontId="10" fillId="2" borderId="0" xfId="2" applyFont="1" applyFill="1" applyAlignment="1">
      <alignment horizontal="left" vertical="center"/>
    </xf>
    <xf numFmtId="0" fontId="10" fillId="0" borderId="0" xfId="2" applyFont="1" applyAlignment="1" applyProtection="1">
      <alignment horizontal="center" vertical="center"/>
      <protection locked="0"/>
    </xf>
    <xf numFmtId="0" fontId="10" fillId="2" borderId="0" xfId="2" applyFont="1" applyFill="1" applyAlignment="1" applyProtection="1">
      <alignment vertical="center"/>
      <protection locked="0"/>
    </xf>
    <xf numFmtId="0" fontId="10" fillId="0" borderId="0" xfId="2" applyFont="1" applyAlignment="1" applyProtection="1">
      <alignment vertical="center"/>
      <protection locked="0"/>
    </xf>
    <xf numFmtId="0" fontId="25" fillId="3" borderId="0" xfId="2" applyFont="1" applyFill="1" applyAlignment="1">
      <alignment horizontal="left" vertical="center"/>
    </xf>
    <xf numFmtId="0" fontId="10" fillId="3" borderId="0" xfId="2" applyFont="1" applyFill="1" applyAlignment="1" applyProtection="1">
      <alignment vertical="center"/>
      <protection locked="0"/>
    </xf>
    <xf numFmtId="0" fontId="25" fillId="3" borderId="0" xfId="2" applyFont="1" applyFill="1" applyAlignment="1" applyProtection="1">
      <alignment vertical="center"/>
      <protection locked="0"/>
    </xf>
    <xf numFmtId="0" fontId="27" fillId="3" borderId="0" xfId="2" applyFont="1" applyFill="1" applyAlignment="1">
      <alignment vertical="center"/>
    </xf>
    <xf numFmtId="0" fontId="10" fillId="3" borderId="0" xfId="2" applyFont="1" applyFill="1" applyAlignment="1">
      <alignment horizontal="center" vertical="center" wrapText="1"/>
    </xf>
    <xf numFmtId="0" fontId="25" fillId="3" borderId="5" xfId="2" applyFont="1" applyFill="1" applyBorder="1" applyAlignment="1">
      <alignment horizontal="center" vertical="center" wrapText="1"/>
    </xf>
    <xf numFmtId="0" fontId="10" fillId="0" borderId="0" xfId="2" applyFont="1" applyAlignment="1">
      <alignment horizontal="center" vertical="center" wrapText="1"/>
    </xf>
    <xf numFmtId="0" fontId="10" fillId="3" borderId="0" xfId="2" applyFont="1" applyFill="1" applyAlignment="1" applyProtection="1">
      <alignment horizontal="center" vertical="center" wrapText="1"/>
      <protection locked="0"/>
    </xf>
    <xf numFmtId="0" fontId="29" fillId="3" borderId="5" xfId="2" applyFont="1" applyFill="1" applyBorder="1" applyAlignment="1" applyProtection="1">
      <alignment horizontal="left" vertical="center" wrapText="1"/>
      <protection locked="0"/>
    </xf>
    <xf numFmtId="14" fontId="29" fillId="3" borderId="5" xfId="2" applyNumberFormat="1" applyFont="1" applyFill="1" applyBorder="1" applyAlignment="1" applyProtection="1">
      <alignment horizontal="center" vertical="center" wrapText="1"/>
      <protection locked="0"/>
    </xf>
    <xf numFmtId="4" fontId="29" fillId="3" borderId="5" xfId="2" applyNumberFormat="1" applyFont="1" applyFill="1" applyBorder="1" applyAlignment="1" applyProtection="1">
      <alignment horizontal="right" vertical="center" wrapText="1"/>
      <protection locked="0"/>
    </xf>
    <xf numFmtId="0" fontId="29" fillId="3" borderId="5" xfId="2" applyFont="1" applyFill="1" applyBorder="1" applyAlignment="1" applyProtection="1">
      <alignment horizontal="center" vertical="center" wrapText="1"/>
      <protection locked="0"/>
    </xf>
    <xf numFmtId="0" fontId="10" fillId="3" borderId="0" xfId="2" applyFont="1" applyFill="1" applyAlignment="1">
      <alignment vertical="center" wrapText="1"/>
    </xf>
    <xf numFmtId="4" fontId="29" fillId="3" borderId="5" xfId="2" applyNumberFormat="1" applyFont="1" applyFill="1" applyBorder="1" applyAlignment="1" applyProtection="1">
      <alignment horizontal="right" vertical="center"/>
      <protection locked="0"/>
    </xf>
    <xf numFmtId="0" fontId="29" fillId="3" borderId="5" xfId="2" applyFont="1" applyFill="1" applyBorder="1" applyAlignment="1" applyProtection="1">
      <alignment horizontal="left" vertical="center"/>
      <protection locked="0"/>
    </xf>
    <xf numFmtId="0" fontId="11" fillId="3" borderId="0" xfId="2" applyFont="1" applyFill="1" applyAlignment="1">
      <alignment vertical="center"/>
    </xf>
    <xf numFmtId="0" fontId="27" fillId="3" borderId="5" xfId="2" applyFont="1" applyFill="1" applyBorder="1" applyAlignment="1">
      <alignment vertical="center" wrapText="1"/>
    </xf>
    <xf numFmtId="0" fontId="27" fillId="3" borderId="5" xfId="2" applyFont="1" applyFill="1" applyBorder="1" applyAlignment="1">
      <alignment horizontal="right" vertical="center"/>
    </xf>
    <xf numFmtId="4" fontId="30" fillId="3" borderId="5" xfId="2" applyNumberFormat="1" applyFont="1" applyFill="1" applyBorder="1" applyAlignment="1">
      <alignment horizontal="right" vertical="center"/>
    </xf>
    <xf numFmtId="0" fontId="30" fillId="3" borderId="5" xfId="2" applyFont="1" applyFill="1" applyBorder="1" applyAlignment="1">
      <alignment horizontal="center" vertical="center"/>
    </xf>
    <xf numFmtId="4" fontId="30" fillId="3" borderId="5" xfId="2" applyNumberFormat="1" applyFont="1" applyFill="1" applyBorder="1" applyAlignment="1">
      <alignment horizontal="center" vertical="center"/>
    </xf>
    <xf numFmtId="4" fontId="11" fillId="3" borderId="0" xfId="2" applyNumberFormat="1" applyFont="1" applyFill="1" applyAlignment="1">
      <alignment vertical="center"/>
    </xf>
    <xf numFmtId="0" fontId="11" fillId="0" borderId="0" xfId="2" applyFont="1" applyAlignment="1">
      <alignment vertical="center"/>
    </xf>
    <xf numFmtId="0" fontId="31" fillId="3" borderId="0" xfId="2" applyFont="1" applyFill="1" applyAlignment="1">
      <alignment vertical="center"/>
    </xf>
    <xf numFmtId="0" fontId="27" fillId="3" borderId="0" xfId="2" applyFont="1" applyFill="1" applyAlignment="1">
      <alignment horizontal="right" vertical="center"/>
    </xf>
    <xf numFmtId="0" fontId="25" fillId="3" borderId="0" xfId="2" applyFont="1" applyFill="1" applyAlignment="1" applyProtection="1">
      <alignment vertical="center" wrapText="1"/>
      <protection locked="0"/>
    </xf>
    <xf numFmtId="4" fontId="25" fillId="3" borderId="0" xfId="2" applyNumberFormat="1" applyFont="1" applyFill="1" applyAlignment="1" applyProtection="1">
      <alignment vertical="center"/>
      <protection locked="0"/>
    </xf>
    <xf numFmtId="0" fontId="25" fillId="3" borderId="0" xfId="2" applyFont="1" applyFill="1" applyAlignment="1" applyProtection="1">
      <alignment horizontal="left" vertical="center"/>
      <protection locked="0"/>
    </xf>
    <xf numFmtId="14" fontId="29" fillId="3" borderId="7" xfId="2" applyNumberFormat="1" applyFont="1" applyFill="1" applyBorder="1" applyAlignment="1" applyProtection="1">
      <alignment horizontal="center" vertical="center"/>
      <protection locked="0"/>
    </xf>
    <xf numFmtId="0" fontId="32" fillId="3" borderId="0" xfId="2" applyFont="1" applyFill="1" applyAlignment="1" applyProtection="1">
      <alignment vertical="center"/>
      <protection locked="0"/>
    </xf>
    <xf numFmtId="0" fontId="31" fillId="3" borderId="0" xfId="2" applyFont="1" applyFill="1" applyAlignment="1" applyProtection="1">
      <alignment horizontal="center" vertical="center"/>
      <protection locked="0"/>
    </xf>
    <xf numFmtId="0" fontId="10" fillId="0" borderId="0" xfId="2" applyFont="1" applyAlignment="1">
      <alignment horizontal="right" vertical="center"/>
    </xf>
    <xf numFmtId="0" fontId="25" fillId="3" borderId="0" xfId="2" applyFont="1" applyFill="1" applyAlignment="1">
      <alignment horizontal="center" vertical="center" wrapText="1"/>
    </xf>
    <xf numFmtId="4" fontId="25" fillId="3" borderId="0" xfId="2" applyNumberFormat="1" applyFont="1" applyFill="1" applyAlignment="1">
      <alignment horizontal="center" vertical="center" wrapText="1"/>
    </xf>
    <xf numFmtId="4" fontId="10" fillId="3" borderId="0" xfId="2" applyNumberFormat="1" applyFont="1" applyFill="1" applyAlignment="1">
      <alignment horizontal="center" vertical="center" wrapText="1"/>
    </xf>
    <xf numFmtId="4" fontId="10" fillId="0" borderId="0" xfId="2" applyNumberFormat="1" applyFont="1" applyAlignment="1">
      <alignment horizontal="center" vertical="center" wrapText="1"/>
    </xf>
    <xf numFmtId="4" fontId="25" fillId="3" borderId="0" xfId="2" applyNumberFormat="1" applyFont="1" applyFill="1" applyAlignment="1">
      <alignment vertical="center" wrapText="1"/>
    </xf>
    <xf numFmtId="4" fontId="10" fillId="3" borderId="0" xfId="2" applyNumberFormat="1" applyFont="1" applyFill="1" applyAlignment="1">
      <alignment vertical="center" wrapText="1"/>
    </xf>
    <xf numFmtId="0" fontId="10" fillId="0" borderId="0" xfId="2" applyFont="1" applyAlignment="1">
      <alignment vertical="center" wrapText="1"/>
    </xf>
    <xf numFmtId="0" fontId="11" fillId="3" borderId="0" xfId="2" applyFont="1" applyFill="1" applyAlignment="1">
      <alignment vertical="center" wrapText="1"/>
    </xf>
    <xf numFmtId="0" fontId="27" fillId="3" borderId="0" xfId="2" applyFont="1" applyFill="1" applyAlignment="1">
      <alignment vertical="center" wrapText="1"/>
    </xf>
    <xf numFmtId="4" fontId="27" fillId="3" borderId="0" xfId="2" applyNumberFormat="1" applyFont="1" applyFill="1" applyAlignment="1">
      <alignment vertical="center" wrapText="1"/>
    </xf>
    <xf numFmtId="4" fontId="11" fillId="3" borderId="0" xfId="2" applyNumberFormat="1" applyFont="1" applyFill="1" applyAlignment="1">
      <alignment vertical="center" wrapText="1"/>
    </xf>
    <xf numFmtId="4" fontId="11" fillId="0" borderId="0" xfId="2" applyNumberFormat="1" applyFont="1" applyAlignment="1">
      <alignment vertical="center" wrapText="1"/>
    </xf>
    <xf numFmtId="0" fontId="11" fillId="0" borderId="0" xfId="2" applyFont="1" applyAlignment="1">
      <alignment vertical="center" wrapText="1"/>
    </xf>
    <xf numFmtId="0" fontId="33" fillId="3" borderId="0" xfId="0" applyFont="1" applyFill="1" applyAlignment="1">
      <alignment horizontal="left" vertical="center"/>
    </xf>
    <xf numFmtId="0" fontId="12" fillId="3" borderId="0" xfId="0" applyFont="1" applyFill="1" applyAlignment="1">
      <alignment horizontal="left" vertical="center"/>
    </xf>
    <xf numFmtId="0" fontId="1" fillId="3" borderId="0" xfId="0" applyFont="1" applyFill="1" applyAlignment="1">
      <alignment vertical="center"/>
    </xf>
    <xf numFmtId="0" fontId="28" fillId="3" borderId="0" xfId="0" applyFont="1" applyFill="1" applyAlignment="1">
      <alignment horizontal="left" vertical="center"/>
    </xf>
    <xf numFmtId="0" fontId="10" fillId="3" borderId="0" xfId="0" applyFont="1" applyFill="1" applyAlignment="1">
      <alignment horizontal="left" vertical="center"/>
    </xf>
    <xf numFmtId="0" fontId="34" fillId="3" borderId="3" xfId="2" applyFont="1" applyFill="1" applyBorder="1" applyAlignment="1">
      <alignment horizontal="left" vertical="center"/>
    </xf>
    <xf numFmtId="0" fontId="10" fillId="3" borderId="0" xfId="2" applyFont="1" applyFill="1" applyAlignment="1">
      <alignment horizontal="left" vertical="center"/>
    </xf>
    <xf numFmtId="0" fontId="10" fillId="3" borderId="0" xfId="0" applyFont="1" applyFill="1" applyAlignment="1" applyProtection="1">
      <alignment horizontal="left" vertical="center"/>
      <protection locked="0"/>
    </xf>
    <xf numFmtId="0" fontId="27" fillId="3" borderId="0" xfId="0" applyFont="1" applyFill="1" applyAlignment="1">
      <alignment horizontal="left" vertical="center"/>
    </xf>
    <xf numFmtId="0" fontId="25" fillId="3" borderId="0" xfId="0" applyFont="1" applyFill="1" applyAlignment="1" applyProtection="1">
      <alignment horizontal="left" vertical="center"/>
      <protection locked="0"/>
    </xf>
    <xf numFmtId="0" fontId="10" fillId="3" borderId="0" xfId="0" applyFont="1" applyFill="1" applyAlignment="1">
      <alignment horizontal="right" vertical="center"/>
    </xf>
    <xf numFmtId="0" fontId="25" fillId="3" borderId="0" xfId="0" applyFont="1" applyFill="1" applyAlignment="1">
      <alignment horizontal="left" vertical="center"/>
    </xf>
    <xf numFmtId="0" fontId="31" fillId="3" borderId="0" xfId="0" applyFont="1" applyFill="1" applyAlignment="1">
      <alignment vertical="center"/>
    </xf>
    <xf numFmtId="0" fontId="13" fillId="3" borderId="0" xfId="0" applyFont="1" applyFill="1" applyAlignment="1">
      <alignment vertical="center"/>
    </xf>
    <xf numFmtId="0" fontId="11" fillId="3" borderId="0" xfId="0" applyFont="1" applyFill="1" applyAlignment="1">
      <alignment horizontal="left" vertical="center"/>
    </xf>
    <xf numFmtId="0" fontId="35" fillId="3" borderId="0" xfId="0" applyFont="1" applyFill="1" applyAlignment="1">
      <alignment horizontal="left" vertical="center"/>
    </xf>
    <xf numFmtId="0" fontId="28" fillId="3" borderId="0" xfId="0" applyFont="1" applyFill="1" applyAlignment="1" applyProtection="1">
      <alignment horizontal="left" vertical="center"/>
      <protection locked="0"/>
    </xf>
    <xf numFmtId="0" fontId="11" fillId="3" borderId="0" xfId="0" applyFont="1" applyFill="1" applyAlignment="1" applyProtection="1">
      <alignment horizontal="left" vertical="center"/>
      <protection locked="0"/>
    </xf>
    <xf numFmtId="0" fontId="35" fillId="3" borderId="0" xfId="0" applyFont="1" applyFill="1" applyAlignment="1" applyProtection="1">
      <alignment horizontal="left" vertical="center"/>
      <protection locked="0"/>
    </xf>
    <xf numFmtId="4" fontId="10" fillId="3" borderId="0" xfId="0" applyNumberFormat="1" applyFont="1" applyFill="1" applyAlignment="1">
      <alignment horizontal="left" vertical="center"/>
    </xf>
    <xf numFmtId="0" fontId="11" fillId="3" borderId="0" xfId="0" applyFont="1" applyFill="1" applyAlignment="1">
      <alignment horizontal="left" vertical="center" wrapText="1"/>
    </xf>
    <xf numFmtId="4" fontId="11" fillId="3" borderId="0" xfId="0" applyNumberFormat="1" applyFont="1" applyFill="1" applyAlignment="1">
      <alignment horizontal="left" vertical="center"/>
    </xf>
    <xf numFmtId="0" fontId="35" fillId="3" borderId="0" xfId="0" applyFont="1" applyFill="1" applyAlignment="1">
      <alignment horizontal="left" vertical="center" wrapText="1"/>
    </xf>
    <xf numFmtId="0" fontId="31" fillId="3" borderId="0" xfId="0" applyFont="1" applyFill="1" applyAlignment="1">
      <alignment horizontal="left" vertical="center"/>
    </xf>
    <xf numFmtId="0" fontId="13" fillId="3" borderId="0" xfId="0" applyFont="1" applyFill="1" applyAlignment="1">
      <alignment horizontal="left" vertical="center"/>
    </xf>
    <xf numFmtId="0" fontId="22" fillId="3" borderId="0" xfId="0" applyFont="1" applyFill="1" applyAlignment="1">
      <alignment horizontal="left" vertical="center"/>
    </xf>
    <xf numFmtId="0" fontId="34" fillId="3" borderId="0" xfId="2" applyFont="1" applyFill="1" applyAlignment="1">
      <alignment horizontal="left" vertical="center"/>
    </xf>
    <xf numFmtId="0" fontId="10" fillId="3" borderId="0" xfId="0" applyFont="1" applyFill="1" applyAlignment="1">
      <alignment vertical="center"/>
    </xf>
    <xf numFmtId="0" fontId="25" fillId="3" borderId="0" xfId="0" applyFont="1" applyFill="1" applyAlignment="1">
      <alignment vertical="center"/>
    </xf>
    <xf numFmtId="0" fontId="28" fillId="3" borderId="0" xfId="0" applyFont="1" applyFill="1" applyAlignment="1">
      <alignment vertical="center"/>
    </xf>
    <xf numFmtId="0" fontId="10" fillId="3" borderId="0" xfId="0" applyFont="1" applyFill="1" applyAlignment="1" applyProtection="1">
      <alignment vertical="center"/>
      <protection locked="0"/>
    </xf>
    <xf numFmtId="0" fontId="37" fillId="3" borderId="0" xfId="0" applyFont="1" applyFill="1" applyAlignment="1">
      <alignment horizontal="left" vertical="center"/>
    </xf>
    <xf numFmtId="0" fontId="1" fillId="3" borderId="0" xfId="0" applyFont="1" applyFill="1" applyAlignment="1" applyProtection="1">
      <alignment vertical="center"/>
      <protection locked="0"/>
    </xf>
    <xf numFmtId="0" fontId="1" fillId="3" borderId="0" xfId="0" applyFont="1" applyFill="1" applyAlignment="1" applyProtection="1">
      <alignment horizontal="left" vertical="center"/>
      <protection locked="0"/>
    </xf>
    <xf numFmtId="4" fontId="27" fillId="3" borderId="0" xfId="0" applyNumberFormat="1" applyFont="1" applyFill="1" applyAlignment="1">
      <alignment horizontal="left" vertical="center"/>
    </xf>
    <xf numFmtId="0" fontId="2" fillId="3" borderId="0" xfId="0" applyFont="1" applyFill="1" applyAlignment="1">
      <alignment vertical="center"/>
    </xf>
    <xf numFmtId="0" fontId="38" fillId="3" borderId="0" xfId="0" applyFont="1" applyFill="1" applyAlignment="1">
      <alignment vertical="center"/>
    </xf>
    <xf numFmtId="0" fontId="39" fillId="3" borderId="0" xfId="0" applyFont="1" applyFill="1" applyAlignment="1">
      <alignment vertical="center"/>
    </xf>
    <xf numFmtId="0" fontId="21" fillId="3" borderId="16" xfId="0" applyFont="1" applyFill="1" applyBorder="1" applyAlignment="1" applyProtection="1">
      <alignment vertical="center"/>
      <protection locked="0"/>
    </xf>
    <xf numFmtId="0" fontId="21" fillId="3" borderId="6" xfId="0" applyFont="1" applyFill="1" applyBorder="1" applyAlignment="1" applyProtection="1">
      <alignment vertical="center"/>
      <protection locked="0"/>
    </xf>
    <xf numFmtId="14" fontId="3" fillId="3" borderId="0" xfId="0" applyNumberFormat="1" applyFont="1" applyFill="1" applyAlignment="1" applyProtection="1">
      <alignment horizontal="center" vertical="center" shrinkToFit="1"/>
      <protection locked="0"/>
    </xf>
    <xf numFmtId="4" fontId="3" fillId="3" borderId="0" xfId="2" applyNumberFormat="1" applyFont="1" applyFill="1"/>
    <xf numFmtId="4" fontId="3" fillId="3" borderId="0" xfId="2" applyNumberFormat="1" applyFont="1" applyFill="1" applyAlignment="1">
      <alignment wrapText="1"/>
    </xf>
    <xf numFmtId="0" fontId="2" fillId="3" borderId="0" xfId="2" applyFont="1" applyFill="1" applyAlignment="1">
      <alignment horizontal="center"/>
    </xf>
    <xf numFmtId="0" fontId="5" fillId="3" borderId="0" xfId="2" applyFont="1" applyFill="1" applyAlignment="1">
      <alignment horizontal="center"/>
    </xf>
    <xf numFmtId="0" fontId="3" fillId="3" borderId="0" xfId="2" applyFont="1" applyFill="1" applyAlignment="1">
      <alignment vertical="top"/>
    </xf>
    <xf numFmtId="0" fontId="19" fillId="3" borderId="0" xfId="2" applyFont="1" applyFill="1" applyAlignment="1">
      <alignment vertical="top"/>
    </xf>
    <xf numFmtId="0" fontId="19" fillId="3" borderId="0" xfId="2" applyFont="1" applyFill="1" applyAlignment="1">
      <alignment horizontal="left" vertical="top"/>
    </xf>
    <xf numFmtId="0" fontId="20" fillId="3" borderId="0" xfId="2" applyFont="1" applyFill="1" applyAlignment="1">
      <alignment vertical="top"/>
    </xf>
    <xf numFmtId="0" fontId="1" fillId="3" borderId="0" xfId="2" applyFill="1" applyAlignment="1" applyProtection="1">
      <alignment horizontal="center" vertical="top"/>
      <protection locked="0"/>
    </xf>
    <xf numFmtId="0" fontId="3" fillId="3" borderId="0" xfId="2" applyFont="1" applyFill="1" applyAlignment="1" applyProtection="1">
      <alignment vertical="top"/>
      <protection locked="0"/>
    </xf>
    <xf numFmtId="0" fontId="20" fillId="3" borderId="0" xfId="2" applyFont="1" applyFill="1" applyAlignment="1">
      <alignment horizontal="left" vertical="top"/>
    </xf>
    <xf numFmtId="0" fontId="1" fillId="3" borderId="6" xfId="2" applyFill="1" applyBorder="1" applyAlignment="1">
      <alignment horizontal="left" vertical="top"/>
    </xf>
    <xf numFmtId="0" fontId="3" fillId="3" borderId="0" xfId="2" applyFont="1" applyFill="1" applyAlignment="1">
      <alignment horizontal="left" vertical="top"/>
    </xf>
    <xf numFmtId="0" fontId="4" fillId="3" borderId="0" xfId="2" applyFont="1" applyFill="1" applyAlignment="1">
      <alignment vertical="top"/>
    </xf>
    <xf numFmtId="0" fontId="5" fillId="3" borderId="0" xfId="2" applyFont="1" applyFill="1" applyAlignment="1">
      <alignment vertical="top"/>
    </xf>
    <xf numFmtId="0" fontId="20" fillId="3" borderId="5" xfId="2" applyFont="1" applyFill="1" applyBorder="1" applyAlignment="1">
      <alignment horizontal="center" vertical="top" wrapText="1"/>
    </xf>
    <xf numFmtId="0" fontId="15" fillId="3" borderId="0" xfId="2" applyFont="1" applyFill="1" applyAlignment="1" applyProtection="1">
      <alignment horizontal="center" vertical="top" wrapText="1"/>
      <protection locked="0"/>
    </xf>
    <xf numFmtId="0" fontId="3" fillId="3" borderId="0" xfId="2" applyFont="1" applyFill="1" applyAlignment="1" applyProtection="1">
      <alignment horizontal="center" vertical="top" wrapText="1"/>
      <protection locked="0"/>
    </xf>
    <xf numFmtId="0" fontId="1" fillId="3" borderId="5" xfId="2" applyFill="1" applyBorder="1" applyAlignment="1" applyProtection="1">
      <alignment horizontal="center" vertical="top" wrapText="1"/>
      <protection locked="0"/>
    </xf>
    <xf numFmtId="0" fontId="3" fillId="3" borderId="0" xfId="2" applyFont="1" applyFill="1" applyAlignment="1">
      <alignment vertical="top" wrapText="1"/>
    </xf>
    <xf numFmtId="0" fontId="15" fillId="3" borderId="0" xfId="2" applyFont="1" applyFill="1" applyAlignment="1" applyProtection="1">
      <alignment vertical="top"/>
      <protection locked="0"/>
    </xf>
    <xf numFmtId="0" fontId="3" fillId="3" borderId="0" xfId="2" applyFont="1" applyFill="1" applyAlignment="1" applyProtection="1">
      <alignment vertical="top" wrapText="1"/>
      <protection locked="0"/>
    </xf>
    <xf numFmtId="0" fontId="1" fillId="3" borderId="0" xfId="2" applyFill="1" applyAlignment="1">
      <alignment vertical="top"/>
    </xf>
    <xf numFmtId="0" fontId="6" fillId="3" borderId="0" xfId="2" applyFont="1" applyFill="1" applyAlignment="1">
      <alignment vertical="top"/>
    </xf>
    <xf numFmtId="0" fontId="1" fillId="3" borderId="0" xfId="2" applyFill="1"/>
    <xf numFmtId="0" fontId="1" fillId="3" borderId="0" xfId="2" applyFill="1" applyProtection="1">
      <protection locked="0"/>
    </xf>
    <xf numFmtId="0" fontId="3" fillId="3" borderId="0" xfId="2" applyFont="1" applyFill="1" applyAlignment="1">
      <alignment horizontal="right" vertical="top"/>
    </xf>
    <xf numFmtId="0" fontId="15" fillId="3" borderId="0" xfId="2" applyFont="1" applyFill="1" applyProtection="1">
      <protection locked="0"/>
    </xf>
    <xf numFmtId="0" fontId="3" fillId="3" borderId="0" xfId="2" applyFont="1" applyFill="1" applyProtection="1">
      <protection locked="0"/>
    </xf>
    <xf numFmtId="4" fontId="3" fillId="3" borderId="0" xfId="2" applyNumberFormat="1" applyFont="1" applyFill="1" applyProtection="1">
      <protection locked="0"/>
    </xf>
    <xf numFmtId="4" fontId="3" fillId="3" borderId="0" xfId="2" applyNumberFormat="1" applyFont="1" applyFill="1" applyAlignment="1" applyProtection="1">
      <alignment wrapText="1"/>
      <protection locked="0"/>
    </xf>
    <xf numFmtId="0" fontId="18" fillId="3" borderId="17" xfId="2" applyFont="1" applyFill="1" applyBorder="1" applyAlignment="1">
      <alignment horizontal="center" vertical="center" wrapText="1"/>
    </xf>
    <xf numFmtId="0" fontId="18" fillId="3" borderId="16" xfId="2" applyFont="1" applyFill="1" applyBorder="1" applyAlignment="1">
      <alignment horizontal="center" vertical="center" wrapText="1"/>
    </xf>
    <xf numFmtId="0" fontId="18" fillId="3" borderId="15" xfId="2" applyFont="1" applyFill="1" applyBorder="1" applyAlignment="1">
      <alignment horizontal="center" vertical="center" wrapText="1"/>
    </xf>
    <xf numFmtId="0" fontId="3" fillId="3" borderId="16" xfId="2" applyFont="1" applyFill="1" applyBorder="1" applyAlignment="1" applyProtection="1">
      <alignment horizontal="left" vertical="center" wrapText="1"/>
      <protection locked="0"/>
    </xf>
    <xf numFmtId="0" fontId="3" fillId="3" borderId="6" xfId="2" applyFont="1" applyFill="1" applyBorder="1" applyAlignment="1" applyProtection="1">
      <alignment horizontal="left" vertical="center" wrapText="1"/>
      <protection locked="0"/>
    </xf>
    <xf numFmtId="0" fontId="3" fillId="3" borderId="15" xfId="2" applyFont="1" applyFill="1" applyBorder="1" applyAlignment="1" applyProtection="1">
      <alignment horizontal="left" vertical="center" wrapText="1"/>
      <protection locked="0"/>
    </xf>
    <xf numFmtId="0" fontId="18" fillId="3" borderId="15" xfId="2" applyFont="1" applyFill="1" applyBorder="1" applyAlignment="1">
      <alignment horizontal="center" vertical="top" wrapText="1"/>
    </xf>
    <xf numFmtId="3" fontId="3" fillId="3" borderId="15" xfId="2" applyNumberFormat="1" applyFont="1" applyFill="1" applyBorder="1" applyAlignment="1" applyProtection="1">
      <alignment horizontal="center" vertical="center"/>
      <protection locked="0"/>
    </xf>
    <xf numFmtId="3" fontId="5" fillId="3" borderId="15" xfId="2" applyNumberFormat="1" applyFont="1" applyFill="1" applyBorder="1" applyAlignment="1">
      <alignment horizontal="right"/>
    </xf>
    <xf numFmtId="3" fontId="3" fillId="3" borderId="16" xfId="2" applyNumberFormat="1" applyFont="1" applyFill="1" applyBorder="1" applyAlignment="1" applyProtection="1">
      <alignment horizontal="center" vertical="center"/>
      <protection locked="0"/>
    </xf>
    <xf numFmtId="3" fontId="5" fillId="3" borderId="15" xfId="2" applyNumberFormat="1" applyFont="1" applyFill="1" applyBorder="1" applyAlignment="1" applyProtection="1">
      <alignment horizontal="center" vertical="center"/>
      <protection locked="0"/>
    </xf>
    <xf numFmtId="3" fontId="5" fillId="3" borderId="16" xfId="2" applyNumberFormat="1" applyFont="1" applyFill="1" applyBorder="1" applyAlignment="1">
      <alignment horizontal="center" vertical="center" wrapText="1"/>
    </xf>
    <xf numFmtId="0" fontId="5" fillId="3" borderId="16" xfId="2" applyFont="1" applyFill="1" applyBorder="1" applyAlignment="1">
      <alignment horizontal="center" vertical="center" wrapText="1"/>
    </xf>
    <xf numFmtId="0" fontId="5" fillId="3" borderId="15" xfId="2" applyFont="1" applyFill="1" applyBorder="1" applyAlignment="1">
      <alignment horizontal="center" vertical="center" wrapText="1"/>
    </xf>
    <xf numFmtId="3" fontId="5" fillId="3" borderId="15" xfId="2" applyNumberFormat="1" applyFont="1" applyFill="1" applyBorder="1" applyAlignment="1">
      <alignment horizontal="center" vertical="center" wrapText="1"/>
    </xf>
    <xf numFmtId="3" fontId="3" fillId="3" borderId="15" xfId="2" applyNumberFormat="1" applyFont="1" applyFill="1" applyBorder="1" applyAlignment="1" applyProtection="1">
      <alignment horizontal="right"/>
      <protection locked="0"/>
    </xf>
    <xf numFmtId="3" fontId="5" fillId="3" borderId="16" xfId="2" applyNumberFormat="1" applyFont="1" applyFill="1" applyBorder="1" applyAlignment="1" applyProtection="1">
      <alignment horizontal="right"/>
      <protection locked="0"/>
    </xf>
    <xf numFmtId="0" fontId="3" fillId="3" borderId="0" xfId="0" applyFont="1" applyFill="1" applyAlignment="1" applyProtection="1">
      <alignment vertical="center"/>
      <protection locked="0"/>
    </xf>
    <xf numFmtId="0" fontId="16" fillId="3" borderId="0" xfId="0" applyFont="1" applyFill="1" applyAlignment="1" applyProtection="1">
      <alignment vertical="center"/>
      <protection locked="0"/>
    </xf>
    <xf numFmtId="0" fontId="16" fillId="3" borderId="0" xfId="0" applyFont="1" applyFill="1" applyAlignment="1" applyProtection="1">
      <alignment vertical="center" wrapText="1" shrinkToFit="1"/>
      <protection locked="0"/>
    </xf>
    <xf numFmtId="0" fontId="3" fillId="3" borderId="0" xfId="0" applyFont="1" applyFill="1" applyAlignment="1" applyProtection="1">
      <alignment vertical="center" wrapText="1" shrinkToFit="1"/>
      <protection locked="0"/>
    </xf>
    <xf numFmtId="0" fontId="16" fillId="3" borderId="0" xfId="0" applyFont="1" applyFill="1" applyAlignment="1" applyProtection="1">
      <alignment vertical="center" wrapText="1"/>
      <protection locked="0"/>
    </xf>
    <xf numFmtId="0" fontId="3" fillId="3" borderId="0" xfId="0" applyFont="1" applyFill="1" applyAlignment="1" applyProtection="1">
      <alignment vertical="center" wrapText="1"/>
      <protection locked="0"/>
    </xf>
    <xf numFmtId="0" fontId="18" fillId="3" borderId="0" xfId="0" applyFont="1" applyFill="1" applyAlignment="1" applyProtection="1">
      <alignment horizontal="left" vertical="center"/>
      <protection locked="0"/>
    </xf>
    <xf numFmtId="0" fontId="17" fillId="3" borderId="0" xfId="0" applyFont="1" applyFill="1" applyAlignment="1" applyProtection="1">
      <alignment horizontal="left" vertical="center"/>
      <protection locked="0"/>
    </xf>
    <xf numFmtId="0" fontId="16" fillId="3" borderId="16" xfId="0" applyFont="1" applyFill="1" applyBorder="1" applyAlignment="1" applyProtection="1">
      <alignment vertical="center"/>
      <protection locked="0"/>
    </xf>
    <xf numFmtId="0" fontId="16" fillId="3" borderId="6" xfId="0" applyFont="1" applyFill="1" applyBorder="1" applyAlignment="1" applyProtection="1">
      <alignment vertical="center"/>
      <protection locked="0"/>
    </xf>
    <xf numFmtId="0" fontId="16" fillId="3" borderId="15" xfId="0" applyFont="1" applyFill="1" applyBorder="1" applyAlignment="1" applyProtection="1">
      <alignment vertical="center"/>
      <protection locked="0"/>
    </xf>
    <xf numFmtId="0" fontId="21" fillId="3" borderId="11" xfId="0" applyFont="1" applyFill="1" applyBorder="1" applyProtection="1">
      <protection locked="0"/>
    </xf>
    <xf numFmtId="0" fontId="21" fillId="3" borderId="0" xfId="0" applyFont="1" applyFill="1" applyProtection="1">
      <protection locked="0"/>
    </xf>
    <xf numFmtId="0" fontId="21" fillId="3" borderId="0" xfId="0" applyFont="1" applyFill="1" applyAlignment="1" applyProtection="1">
      <alignment horizontal="left" vertical="center"/>
      <protection locked="0"/>
    </xf>
    <xf numFmtId="0" fontId="21" fillId="3" borderId="0" xfId="0" applyFont="1" applyFill="1" applyAlignment="1" applyProtection="1">
      <alignment vertical="center"/>
      <protection locked="0"/>
    </xf>
    <xf numFmtId="0" fontId="21" fillId="3" borderId="14" xfId="0" applyFont="1" applyFill="1" applyBorder="1" applyAlignment="1" applyProtection="1">
      <alignment horizontal="left" vertical="center"/>
      <protection locked="0"/>
    </xf>
    <xf numFmtId="0" fontId="21" fillId="3" borderId="13" xfId="0" applyFont="1" applyFill="1" applyBorder="1" applyAlignment="1" applyProtection="1">
      <alignment vertical="center"/>
      <protection locked="0"/>
    </xf>
    <xf numFmtId="0" fontId="21" fillId="3" borderId="9" xfId="0" applyFont="1" applyFill="1" applyBorder="1" applyAlignment="1" applyProtection="1">
      <alignment vertical="center"/>
      <protection locked="0"/>
    </xf>
    <xf numFmtId="0" fontId="21" fillId="3" borderId="4" xfId="0" applyFont="1" applyFill="1" applyBorder="1" applyAlignment="1" applyProtection="1">
      <alignment vertical="center"/>
      <protection locked="0"/>
    </xf>
    <xf numFmtId="0" fontId="21" fillId="3" borderId="19" xfId="0" applyFont="1" applyFill="1" applyBorder="1" applyAlignment="1" applyProtection="1">
      <alignment vertical="center"/>
      <protection locked="0"/>
    </xf>
    <xf numFmtId="0" fontId="21" fillId="3" borderId="14" xfId="0" applyFont="1" applyFill="1" applyBorder="1" applyAlignment="1" applyProtection="1">
      <alignment vertical="center" wrapText="1"/>
      <protection locked="0"/>
    </xf>
    <xf numFmtId="0" fontId="21" fillId="3" borderId="13" xfId="0" applyFont="1" applyFill="1" applyBorder="1" applyAlignment="1" applyProtection="1">
      <alignment vertical="center" wrapText="1"/>
      <protection locked="0"/>
    </xf>
    <xf numFmtId="0" fontId="21" fillId="3" borderId="9" xfId="0" applyFont="1" applyFill="1" applyBorder="1" applyAlignment="1" applyProtection="1">
      <alignment vertical="center" wrapText="1"/>
      <protection locked="0"/>
    </xf>
    <xf numFmtId="0" fontId="16" fillId="3" borderId="9" xfId="0" applyFont="1" applyFill="1" applyBorder="1" applyAlignment="1" applyProtection="1">
      <alignment horizontal="left" vertical="center"/>
      <protection locked="0"/>
    </xf>
    <xf numFmtId="0" fontId="16" fillId="3" borderId="0" xfId="0" applyFont="1" applyFill="1" applyAlignment="1" applyProtection="1">
      <alignment horizontal="left" vertical="center"/>
      <protection locked="0"/>
    </xf>
    <xf numFmtId="0" fontId="16" fillId="3" borderId="1" xfId="0" applyFont="1" applyFill="1" applyBorder="1" applyAlignment="1" applyProtection="1">
      <alignment horizontal="left" vertical="center"/>
      <protection locked="0"/>
    </xf>
    <xf numFmtId="0" fontId="3" fillId="3" borderId="1" xfId="0" applyFont="1" applyFill="1" applyBorder="1" applyAlignment="1" applyProtection="1">
      <alignment vertical="center"/>
      <protection locked="0"/>
    </xf>
    <xf numFmtId="0" fontId="21" fillId="3" borderId="0" xfId="0" quotePrefix="1" applyFont="1" applyFill="1" applyAlignment="1" applyProtection="1">
      <alignment vertical="center" wrapText="1"/>
      <protection locked="0"/>
    </xf>
    <xf numFmtId="0" fontId="21" fillId="3" borderId="0" xfId="0" quotePrefix="1" applyFont="1" applyFill="1" applyAlignment="1" applyProtection="1">
      <alignment horizontal="left" vertical="justify" wrapText="1"/>
      <protection locked="0"/>
    </xf>
    <xf numFmtId="0" fontId="21" fillId="3" borderId="8" xfId="0" quotePrefix="1" applyFont="1" applyFill="1" applyBorder="1" applyAlignment="1" applyProtection="1">
      <alignment horizontal="left" vertical="justify" wrapText="1"/>
      <protection locked="0"/>
    </xf>
    <xf numFmtId="0" fontId="3" fillId="3" borderId="0" xfId="0" applyFont="1" applyFill="1" applyProtection="1">
      <protection locked="0"/>
    </xf>
    <xf numFmtId="0" fontId="3" fillId="3" borderId="0" xfId="0" applyFont="1" applyFill="1" applyAlignment="1" applyProtection="1">
      <alignment horizontal="center" wrapText="1"/>
      <protection locked="0"/>
    </xf>
    <xf numFmtId="14" fontId="3" fillId="3" borderId="7" xfId="0" applyNumberFormat="1" applyFont="1" applyFill="1" applyBorder="1" applyAlignment="1" applyProtection="1">
      <alignment horizontal="center" vertical="center" shrinkToFit="1"/>
      <protection locked="0"/>
    </xf>
    <xf numFmtId="0" fontId="3" fillId="3" borderId="8" xfId="0" applyFont="1" applyFill="1" applyBorder="1" applyProtection="1">
      <protection locked="0"/>
    </xf>
    <xf numFmtId="0" fontId="3" fillId="3" borderId="9" xfId="0" applyFont="1" applyFill="1" applyBorder="1" applyProtection="1">
      <protection locked="0"/>
    </xf>
    <xf numFmtId="0" fontId="3" fillId="3" borderId="7" xfId="0" applyFont="1" applyFill="1" applyBorder="1" applyProtection="1">
      <protection locked="0"/>
    </xf>
    <xf numFmtId="0" fontId="4" fillId="3" borderId="7" xfId="0" applyFont="1" applyFill="1" applyBorder="1" applyAlignment="1" applyProtection="1">
      <alignment vertical="top"/>
      <protection locked="0"/>
    </xf>
    <xf numFmtId="0" fontId="21" fillId="3" borderId="7" xfId="0" applyFont="1" applyFill="1" applyBorder="1" applyAlignment="1" applyProtection="1">
      <alignment vertical="top"/>
      <protection locked="0"/>
    </xf>
    <xf numFmtId="0" fontId="3" fillId="3" borderId="7" xfId="0" applyFont="1" applyFill="1" applyBorder="1" applyAlignment="1" applyProtection="1">
      <alignment vertical="top"/>
      <protection locked="0"/>
    </xf>
    <xf numFmtId="0" fontId="3" fillId="3" borderId="10" xfId="0" applyFont="1" applyFill="1" applyBorder="1" applyProtection="1">
      <protection locked="0"/>
    </xf>
    <xf numFmtId="0" fontId="22" fillId="3" borderId="0" xfId="0" applyFont="1" applyFill="1" applyAlignment="1" applyProtection="1">
      <alignment vertical="center"/>
      <protection locked="0"/>
    </xf>
    <xf numFmtId="0" fontId="23" fillId="3" borderId="0" xfId="0" applyFont="1" applyFill="1" applyAlignment="1" applyProtection="1">
      <alignment vertical="center"/>
      <protection locked="0"/>
    </xf>
    <xf numFmtId="0" fontId="3" fillId="3" borderId="0" xfId="0" applyFont="1" applyFill="1" applyAlignment="1">
      <alignment vertical="center"/>
    </xf>
    <xf numFmtId="0" fontId="16" fillId="3" borderId="0" xfId="0" applyFont="1" applyFill="1" applyAlignment="1">
      <alignment vertical="center"/>
    </xf>
    <xf numFmtId="14" fontId="16" fillId="3" borderId="0" xfId="0" applyNumberFormat="1" applyFont="1" applyFill="1" applyAlignment="1">
      <alignment vertical="center"/>
    </xf>
    <xf numFmtId="0" fontId="18" fillId="3" borderId="0" xfId="0" applyFont="1" applyFill="1" applyAlignment="1">
      <alignment horizontal="left" vertical="center"/>
    </xf>
    <xf numFmtId="0" fontId="21" fillId="3" borderId="17" xfId="0" applyFont="1" applyFill="1" applyBorder="1" applyAlignment="1">
      <alignment vertical="center"/>
    </xf>
    <xf numFmtId="0" fontId="21" fillId="3" borderId="6" xfId="0" applyFont="1" applyFill="1" applyBorder="1" applyAlignment="1">
      <alignment horizontal="left" vertical="center"/>
    </xf>
    <xf numFmtId="0" fontId="16" fillId="3" borderId="0" xfId="0" applyFont="1" applyFill="1" applyAlignment="1">
      <alignment horizontal="left" vertical="center"/>
    </xf>
    <xf numFmtId="0" fontId="3" fillId="3" borderId="0" xfId="0" applyFont="1" applyFill="1" applyAlignment="1">
      <alignment horizontal="left" vertical="center"/>
    </xf>
    <xf numFmtId="0" fontId="1" fillId="3" borderId="17" xfId="2" applyFill="1" applyBorder="1" applyAlignment="1" applyProtection="1">
      <alignment horizontal="center" vertical="top" wrapText="1"/>
      <protection locked="0"/>
    </xf>
    <xf numFmtId="0" fontId="1" fillId="3" borderId="20" xfId="2" applyFill="1" applyBorder="1" applyAlignment="1" applyProtection="1">
      <alignment horizontal="center" vertical="top" wrapText="1"/>
      <protection locked="0"/>
    </xf>
    <xf numFmtId="0" fontId="21" fillId="3" borderId="5" xfId="0" applyFont="1" applyFill="1" applyBorder="1" applyAlignment="1" applyProtection="1">
      <alignment horizontal="left" vertical="center" wrapText="1"/>
      <protection locked="0"/>
    </xf>
    <xf numFmtId="0" fontId="21" fillId="3" borderId="11" xfId="0" applyFont="1" applyFill="1" applyBorder="1" applyAlignment="1">
      <alignment horizontal="left" vertical="center"/>
    </xf>
    <xf numFmtId="0" fontId="21" fillId="3" borderId="12" xfId="0" applyFont="1" applyFill="1" applyBorder="1" applyAlignment="1">
      <alignment horizontal="left" vertical="center"/>
    </xf>
    <xf numFmtId="0" fontId="3" fillId="3" borderId="5" xfId="0" applyFont="1" applyFill="1" applyBorder="1" applyAlignment="1" applyProtection="1">
      <alignment vertical="center" wrapText="1"/>
      <protection locked="0"/>
    </xf>
    <xf numFmtId="0" fontId="21" fillId="3" borderId="0" xfId="0" applyFont="1" applyFill="1" applyAlignment="1">
      <alignment horizontal="left" vertical="center"/>
    </xf>
    <xf numFmtId="0" fontId="21" fillId="3" borderId="8" xfId="0" applyFont="1" applyFill="1" applyBorder="1" applyAlignment="1">
      <alignment horizontal="left" vertical="center"/>
    </xf>
    <xf numFmtId="0" fontId="21" fillId="3" borderId="16" xfId="0" quotePrefix="1" applyFont="1" applyFill="1" applyBorder="1" applyAlignment="1">
      <alignment horizontal="justify" vertical="top" wrapText="1"/>
    </xf>
    <xf numFmtId="0" fontId="21" fillId="3" borderId="6" xfId="0" quotePrefix="1" applyFont="1" applyFill="1" applyBorder="1" applyAlignment="1">
      <alignment horizontal="justify" vertical="top" wrapText="1"/>
    </xf>
    <xf numFmtId="0" fontId="21" fillId="3" borderId="15" xfId="0" quotePrefix="1" applyFont="1" applyFill="1" applyBorder="1" applyAlignment="1">
      <alignment horizontal="justify" vertical="top" wrapText="1"/>
    </xf>
    <xf numFmtId="0" fontId="21" fillId="3" borderId="0" xfId="0" applyFont="1" applyFill="1" applyAlignment="1">
      <alignment horizontal="left" vertical="center" wrapText="1"/>
    </xf>
    <xf numFmtId="0" fontId="21" fillId="3" borderId="8" xfId="0" applyFont="1" applyFill="1" applyBorder="1" applyAlignment="1">
      <alignment horizontal="left" vertical="center" wrapText="1"/>
    </xf>
    <xf numFmtId="0" fontId="21" fillId="3" borderId="7" xfId="0" applyFont="1" applyFill="1" applyBorder="1" applyAlignment="1">
      <alignment horizontal="left" vertical="center"/>
    </xf>
    <xf numFmtId="0" fontId="21" fillId="3" borderId="10" xfId="0" applyFont="1" applyFill="1" applyBorder="1" applyAlignment="1">
      <alignment horizontal="left" vertical="center"/>
    </xf>
    <xf numFmtId="0" fontId="21" fillId="3" borderId="14" xfId="0" applyFont="1" applyFill="1" applyBorder="1" applyAlignment="1" applyProtection="1">
      <alignment horizontal="left" vertical="center" wrapText="1"/>
      <protection locked="0"/>
    </xf>
    <xf numFmtId="0" fontId="21" fillId="3" borderId="11" xfId="0" applyFont="1" applyFill="1" applyBorder="1" applyAlignment="1" applyProtection="1">
      <alignment horizontal="left" vertical="center" wrapText="1"/>
      <protection locked="0"/>
    </xf>
    <xf numFmtId="0" fontId="21" fillId="3" borderId="21" xfId="0" applyFont="1" applyFill="1" applyBorder="1" applyAlignment="1" applyProtection="1">
      <alignment horizontal="left" vertical="center" wrapText="1"/>
      <protection locked="0"/>
    </xf>
    <xf numFmtId="0" fontId="21" fillId="3" borderId="9" xfId="0" applyFont="1" applyFill="1" applyBorder="1" applyAlignment="1" applyProtection="1">
      <alignment horizontal="left" vertical="center" wrapText="1"/>
      <protection locked="0"/>
    </xf>
    <xf numFmtId="0" fontId="21" fillId="3" borderId="7" xfId="0" applyFont="1" applyFill="1" applyBorder="1" applyAlignment="1" applyProtection="1">
      <alignment horizontal="left" vertical="center" wrapText="1"/>
      <protection locked="0"/>
    </xf>
    <xf numFmtId="0" fontId="21" fillId="3" borderId="22" xfId="0" applyFont="1" applyFill="1" applyBorder="1" applyAlignment="1" applyProtection="1">
      <alignment horizontal="left" vertical="center" wrapText="1"/>
      <protection locked="0"/>
    </xf>
    <xf numFmtId="0" fontId="16" fillId="3" borderId="7" xfId="0" applyFont="1" applyFill="1" applyBorder="1" applyAlignment="1" applyProtection="1">
      <alignment horizontal="center" vertical="center"/>
      <protection locked="0"/>
    </xf>
    <xf numFmtId="0" fontId="16" fillId="3" borderId="10" xfId="0" applyFont="1" applyFill="1" applyBorder="1" applyAlignment="1" applyProtection="1">
      <alignment horizontal="center" vertical="center"/>
      <protection locked="0"/>
    </xf>
    <xf numFmtId="0" fontId="18" fillId="3" borderId="0" xfId="0" applyFont="1" applyFill="1" applyAlignment="1">
      <alignment horizontal="left" vertical="center"/>
    </xf>
    <xf numFmtId="0" fontId="21" fillId="3" borderId="11" xfId="0" applyFont="1" applyFill="1" applyBorder="1" applyAlignment="1">
      <alignment horizontal="left" vertical="center" wrapText="1"/>
    </xf>
    <xf numFmtId="0" fontId="21" fillId="3" borderId="12" xfId="0" applyFont="1" applyFill="1" applyBorder="1" applyAlignment="1">
      <alignment horizontal="left" vertical="center" wrapText="1"/>
    </xf>
    <xf numFmtId="0" fontId="3" fillId="3" borderId="13" xfId="0" applyFont="1" applyFill="1" applyBorder="1" applyAlignment="1" applyProtection="1">
      <alignment horizontal="center" wrapText="1"/>
      <protection locked="0"/>
    </xf>
    <xf numFmtId="0" fontId="3" fillId="3" borderId="0" xfId="0" applyFont="1" applyFill="1" applyAlignment="1" applyProtection="1">
      <alignment horizontal="center" wrapText="1"/>
      <protection locked="0"/>
    </xf>
    <xf numFmtId="0" fontId="3" fillId="3" borderId="7" xfId="0" applyFont="1" applyFill="1" applyBorder="1" applyAlignment="1" applyProtection="1">
      <alignment horizontal="center"/>
      <protection locked="0"/>
    </xf>
    <xf numFmtId="0" fontId="21" fillId="3" borderId="14" xfId="0" quotePrefix="1" applyFont="1" applyFill="1" applyBorder="1" applyAlignment="1">
      <alignment horizontal="justify" vertical="top" wrapText="1"/>
    </xf>
    <xf numFmtId="0" fontId="21" fillId="3" borderId="11" xfId="0" quotePrefix="1" applyFont="1" applyFill="1" applyBorder="1" applyAlignment="1">
      <alignment horizontal="justify" vertical="top" wrapText="1"/>
    </xf>
    <xf numFmtId="0" fontId="21" fillId="3" borderId="12" xfId="0" quotePrefix="1" applyFont="1" applyFill="1" applyBorder="1" applyAlignment="1">
      <alignment horizontal="justify" vertical="top" wrapText="1"/>
    </xf>
    <xf numFmtId="0" fontId="18" fillId="3" borderId="0" xfId="0" quotePrefix="1" applyFont="1" applyFill="1" applyAlignment="1" applyProtection="1">
      <alignment horizontal="left" vertical="center" wrapText="1"/>
      <protection locked="0"/>
    </xf>
    <xf numFmtId="0" fontId="21" fillId="3" borderId="9" xfId="0" quotePrefix="1" applyFont="1" applyFill="1" applyBorder="1" applyAlignment="1">
      <alignment horizontal="justify" vertical="center" wrapText="1"/>
    </xf>
    <xf numFmtId="0" fontId="21" fillId="3" borderId="7" xfId="0" quotePrefix="1" applyFont="1" applyFill="1" applyBorder="1" applyAlignment="1">
      <alignment horizontal="justify" vertical="center" wrapText="1"/>
    </xf>
    <xf numFmtId="0" fontId="21" fillId="3" borderId="10" xfId="0" quotePrefix="1" applyFont="1" applyFill="1" applyBorder="1" applyAlignment="1">
      <alignment horizontal="justify" vertical="center" wrapText="1"/>
    </xf>
    <xf numFmtId="0" fontId="16" fillId="3" borderId="5" xfId="0" applyFont="1" applyFill="1" applyBorder="1" applyAlignment="1" applyProtection="1">
      <alignment vertical="center"/>
      <protection locked="0"/>
    </xf>
    <xf numFmtId="0" fontId="21" fillId="3" borderId="5" xfId="0" applyFont="1" applyFill="1" applyBorder="1" applyAlignment="1">
      <alignment horizontal="left" vertical="center"/>
    </xf>
    <xf numFmtId="0" fontId="21" fillId="3" borderId="16" xfId="0" applyFont="1" applyFill="1" applyBorder="1" applyAlignment="1">
      <alignment horizontal="left" vertical="center"/>
    </xf>
    <xf numFmtId="0" fontId="16" fillId="3" borderId="6" xfId="0" applyFont="1" applyFill="1" applyBorder="1" applyAlignment="1" applyProtection="1">
      <alignment horizontal="center" vertical="center"/>
      <protection locked="0"/>
    </xf>
    <xf numFmtId="0" fontId="16" fillId="3" borderId="15" xfId="0" applyFont="1" applyFill="1" applyBorder="1" applyAlignment="1" applyProtection="1">
      <alignment horizontal="center" vertical="center"/>
      <protection locked="0"/>
    </xf>
    <xf numFmtId="0" fontId="21" fillId="3" borderId="0" xfId="0" applyFont="1" applyFill="1" applyAlignment="1" applyProtection="1">
      <alignment horizontal="left" vertical="center"/>
      <protection locked="0"/>
    </xf>
    <xf numFmtId="0" fontId="21" fillId="3" borderId="14" xfId="0" applyFont="1" applyFill="1" applyBorder="1" applyAlignment="1">
      <alignment horizontal="left" vertical="center"/>
    </xf>
    <xf numFmtId="0" fontId="21" fillId="3" borderId="9" xfId="0" applyFont="1" applyFill="1" applyBorder="1" applyAlignment="1">
      <alignment horizontal="left" vertical="center"/>
    </xf>
    <xf numFmtId="0" fontId="3" fillId="3" borderId="14" xfId="0" applyFont="1" applyFill="1" applyBorder="1" applyAlignment="1" applyProtection="1">
      <alignment horizontal="left" vertical="center" wrapText="1"/>
      <protection locked="0"/>
    </xf>
    <xf numFmtId="0" fontId="3" fillId="3" borderId="11" xfId="0" applyFont="1" applyFill="1" applyBorder="1" applyAlignment="1" applyProtection="1">
      <alignment horizontal="left" vertical="center" wrapText="1"/>
      <protection locked="0"/>
    </xf>
    <xf numFmtId="0" fontId="3" fillId="3" borderId="12" xfId="0" applyFont="1" applyFill="1" applyBorder="1" applyAlignment="1" applyProtection="1">
      <alignment horizontal="left" vertical="center" wrapText="1"/>
      <protection locked="0"/>
    </xf>
    <xf numFmtId="0" fontId="3" fillId="3" borderId="9" xfId="0" applyFont="1" applyFill="1" applyBorder="1" applyAlignment="1" applyProtection="1">
      <alignment horizontal="left" vertical="center" wrapText="1"/>
      <protection locked="0"/>
    </xf>
    <xf numFmtId="0" fontId="3" fillId="3" borderId="7" xfId="0" applyFont="1" applyFill="1" applyBorder="1" applyAlignment="1" applyProtection="1">
      <alignment horizontal="left" vertical="center" wrapText="1"/>
      <protection locked="0"/>
    </xf>
    <xf numFmtId="0" fontId="3" fillId="3" borderId="10" xfId="0" applyFont="1" applyFill="1" applyBorder="1" applyAlignment="1" applyProtection="1">
      <alignment horizontal="left" vertical="center" wrapText="1"/>
      <protection locked="0"/>
    </xf>
    <xf numFmtId="0" fontId="3" fillId="3" borderId="5" xfId="0" applyFont="1" applyFill="1" applyBorder="1" applyAlignment="1" applyProtection="1">
      <alignment vertical="center"/>
      <protection locked="0"/>
    </xf>
    <xf numFmtId="0" fontId="16" fillId="3" borderId="17" xfId="0" applyFont="1" applyFill="1" applyBorder="1" applyAlignment="1" applyProtection="1">
      <alignment horizontal="left" vertical="center"/>
      <protection locked="0"/>
    </xf>
    <xf numFmtId="0" fontId="18" fillId="3" borderId="0" xfId="0" applyFont="1" applyFill="1" applyAlignment="1">
      <alignment vertical="center"/>
    </xf>
    <xf numFmtId="0" fontId="16" fillId="3" borderId="5" xfId="0" applyFont="1" applyFill="1" applyBorder="1" applyAlignment="1" applyProtection="1">
      <alignment horizontal="left" vertical="center" wrapText="1"/>
      <protection locked="0"/>
    </xf>
    <xf numFmtId="0" fontId="16" fillId="3" borderId="5" xfId="1" applyFont="1" applyFill="1" applyBorder="1" applyAlignment="1" applyProtection="1">
      <alignment horizontal="left" vertical="center"/>
      <protection locked="0"/>
    </xf>
    <xf numFmtId="0" fontId="16" fillId="3" borderId="5" xfId="0" applyFont="1" applyFill="1" applyBorder="1" applyAlignment="1" applyProtection="1">
      <alignment horizontal="left" vertical="center"/>
      <protection locked="0"/>
    </xf>
    <xf numFmtId="0" fontId="21" fillId="3" borderId="5" xfId="0" applyFont="1" applyFill="1" applyBorder="1" applyAlignment="1">
      <alignment horizontal="left" vertical="center" wrapText="1"/>
    </xf>
    <xf numFmtId="0" fontId="16" fillId="3" borderId="5" xfId="0" applyFont="1" applyFill="1" applyBorder="1" applyAlignment="1" applyProtection="1">
      <alignment horizontal="left" vertical="center" wrapText="1" shrinkToFit="1"/>
      <protection locked="0"/>
    </xf>
    <xf numFmtId="0" fontId="24" fillId="3" borderId="5" xfId="0" applyFont="1" applyFill="1" applyBorder="1" applyAlignment="1">
      <alignment horizontal="left" vertical="center" wrapText="1"/>
    </xf>
    <xf numFmtId="0" fontId="16" fillId="3" borderId="16" xfId="0" applyFont="1" applyFill="1" applyBorder="1" applyAlignment="1" applyProtection="1">
      <alignment horizontal="left" vertical="center"/>
      <protection locked="0"/>
    </xf>
    <xf numFmtId="0" fontId="16" fillId="3" borderId="16" xfId="0" applyFont="1" applyFill="1" applyBorder="1" applyAlignment="1" applyProtection="1">
      <alignment horizontal="left" vertical="center" wrapText="1" shrinkToFit="1"/>
      <protection locked="0"/>
    </xf>
    <xf numFmtId="0" fontId="3" fillId="3" borderId="5" xfId="0" applyFont="1" applyFill="1" applyBorder="1" applyAlignment="1" applyProtection="1">
      <alignment horizontal="left" vertical="center" wrapText="1"/>
      <protection locked="0"/>
    </xf>
    <xf numFmtId="14" fontId="16" fillId="3" borderId="0" xfId="0" applyNumberFormat="1" applyFont="1" applyFill="1" applyAlignment="1">
      <alignment horizontal="center" vertical="center"/>
    </xf>
    <xf numFmtId="0" fontId="1" fillId="3" borderId="7" xfId="2" applyFill="1" applyBorder="1" applyAlignment="1">
      <alignment horizontal="left" vertical="top"/>
    </xf>
    <xf numFmtId="0" fontId="1" fillId="3" borderId="5" xfId="2" applyFill="1" applyBorder="1" applyAlignment="1" applyProtection="1">
      <alignment horizontal="left" vertical="top" wrapText="1"/>
      <protection locked="0"/>
    </xf>
    <xf numFmtId="0" fontId="1" fillId="3" borderId="5" xfId="2" applyFill="1" applyBorder="1" applyAlignment="1" applyProtection="1">
      <alignment horizontal="center" vertical="top" wrapText="1"/>
      <protection locked="0"/>
    </xf>
    <xf numFmtId="164" fontId="1" fillId="3" borderId="7" xfId="2" applyNumberFormat="1" applyFill="1" applyBorder="1" applyAlignment="1">
      <alignment horizontal="center" vertical="top"/>
    </xf>
    <xf numFmtId="0" fontId="20" fillId="3" borderId="0" xfId="2" applyFont="1" applyFill="1" applyAlignment="1">
      <alignment horizontal="center" vertical="top"/>
    </xf>
    <xf numFmtId="0" fontId="1" fillId="3" borderId="16" xfId="2" applyFill="1" applyBorder="1" applyAlignment="1" applyProtection="1">
      <alignment horizontal="left" vertical="top" wrapText="1"/>
      <protection locked="0"/>
    </xf>
    <xf numFmtId="0" fontId="1" fillId="3" borderId="6" xfId="2" applyFill="1" applyBorder="1" applyAlignment="1" applyProtection="1">
      <alignment horizontal="left" vertical="top" wrapText="1"/>
      <protection locked="0"/>
    </xf>
    <xf numFmtId="0" fontId="1" fillId="3" borderId="15" xfId="2" applyFill="1" applyBorder="1" applyAlignment="1" applyProtection="1">
      <alignment horizontal="left" vertical="top" wrapText="1"/>
      <protection locked="0"/>
    </xf>
    <xf numFmtId="0" fontId="1" fillId="3" borderId="16" xfId="2" applyFill="1" applyBorder="1" applyAlignment="1" applyProtection="1">
      <alignment horizontal="center" vertical="top" wrapText="1"/>
      <protection locked="0"/>
    </xf>
    <xf numFmtId="0" fontId="1" fillId="3" borderId="15" xfId="2" applyFill="1" applyBorder="1" applyAlignment="1" applyProtection="1">
      <alignment horizontal="center" vertical="top" wrapText="1"/>
      <protection locked="0"/>
    </xf>
    <xf numFmtId="0" fontId="1" fillId="3" borderId="20" xfId="2" applyFill="1" applyBorder="1" applyAlignment="1" applyProtection="1">
      <alignment horizontal="center" vertical="top" wrapText="1"/>
      <protection locked="0"/>
    </xf>
    <xf numFmtId="0" fontId="20" fillId="3" borderId="5" xfId="2" applyFont="1" applyFill="1" applyBorder="1" applyAlignment="1">
      <alignment horizontal="left" vertical="top" wrapText="1"/>
    </xf>
    <xf numFmtId="0" fontId="20" fillId="3" borderId="5" xfId="2" applyFont="1" applyFill="1" applyBorder="1" applyAlignment="1">
      <alignment horizontal="center" vertical="top" wrapText="1"/>
    </xf>
    <xf numFmtId="0" fontId="1" fillId="3" borderId="17" xfId="2" applyFill="1" applyBorder="1" applyAlignment="1" applyProtection="1">
      <alignment horizontal="left" vertical="top" wrapText="1"/>
      <protection locked="0"/>
    </xf>
    <xf numFmtId="0" fontId="1" fillId="3" borderId="17" xfId="2" applyFill="1" applyBorder="1" applyAlignment="1" applyProtection="1">
      <alignment horizontal="center" vertical="top" wrapText="1"/>
      <protection locked="0"/>
    </xf>
    <xf numFmtId="0" fontId="19" fillId="3" borderId="0" xfId="2" applyFont="1" applyFill="1" applyAlignment="1">
      <alignment horizontal="center"/>
    </xf>
    <xf numFmtId="0" fontId="1" fillId="3" borderId="0" xfId="2" applyFill="1" applyAlignment="1" applyProtection="1">
      <alignment horizontal="center" vertical="top"/>
      <protection locked="0"/>
    </xf>
    <xf numFmtId="0" fontId="20" fillId="3" borderId="0" xfId="2" applyFont="1" applyFill="1" applyAlignment="1">
      <alignment horizontal="left" vertical="top"/>
    </xf>
    <xf numFmtId="0" fontId="1" fillId="3" borderId="6" xfId="2" applyFill="1" applyBorder="1" applyAlignment="1">
      <alignment horizontal="left" vertical="top"/>
    </xf>
    <xf numFmtId="164" fontId="1" fillId="3" borderId="0" xfId="2" applyNumberFormat="1" applyFill="1" applyAlignment="1" applyProtection="1">
      <alignment horizontal="center" vertical="top"/>
      <protection locked="0"/>
    </xf>
    <xf numFmtId="0" fontId="3" fillId="3" borderId="16" xfId="2" applyFont="1" applyFill="1" applyBorder="1" applyAlignment="1" applyProtection="1">
      <alignment horizontal="left" vertical="center" wrapText="1"/>
      <protection locked="0"/>
    </xf>
    <xf numFmtId="0" fontId="3" fillId="3" borderId="6" xfId="2" applyFont="1" applyFill="1" applyBorder="1" applyAlignment="1" applyProtection="1">
      <alignment horizontal="left" vertical="center" wrapText="1"/>
      <protection locked="0"/>
    </xf>
    <xf numFmtId="0" fontId="3" fillId="3" borderId="15" xfId="2" applyFont="1" applyFill="1" applyBorder="1" applyAlignment="1" applyProtection="1">
      <alignment horizontal="left" vertical="center" wrapText="1"/>
      <protection locked="0"/>
    </xf>
    <xf numFmtId="3" fontId="3" fillId="3" borderId="16" xfId="2" applyNumberFormat="1" applyFont="1" applyFill="1" applyBorder="1" applyAlignment="1" applyProtection="1">
      <alignment horizontal="right"/>
      <protection locked="0"/>
    </xf>
    <xf numFmtId="3" fontId="3" fillId="3" borderId="15" xfId="2" applyNumberFormat="1" applyFont="1" applyFill="1" applyBorder="1" applyAlignment="1" applyProtection="1">
      <alignment horizontal="right"/>
      <protection locked="0"/>
    </xf>
    <xf numFmtId="3" fontId="5" fillId="3" borderId="5" xfId="2" applyNumberFormat="1" applyFont="1" applyFill="1" applyBorder="1" applyAlignment="1" applyProtection="1">
      <alignment horizontal="center" vertical="center"/>
      <protection locked="0"/>
    </xf>
    <xf numFmtId="3" fontId="5" fillId="3" borderId="16" xfId="2" applyNumberFormat="1" applyFont="1" applyFill="1" applyBorder="1" applyAlignment="1" applyProtection="1">
      <alignment horizontal="center" vertical="center"/>
      <protection locked="0"/>
    </xf>
    <xf numFmtId="3" fontId="5" fillId="3" borderId="15" xfId="2" applyNumberFormat="1" applyFont="1" applyFill="1" applyBorder="1" applyAlignment="1" applyProtection="1">
      <alignment horizontal="center" vertical="center"/>
      <protection locked="0"/>
    </xf>
    <xf numFmtId="0" fontId="18" fillId="3" borderId="16" xfId="2" applyFont="1" applyFill="1" applyBorder="1" applyAlignment="1">
      <alignment horizontal="right"/>
    </xf>
    <xf numFmtId="0" fontId="21" fillId="3" borderId="6" xfId="2" applyFont="1" applyFill="1" applyBorder="1" applyAlignment="1">
      <alignment horizontal="right"/>
    </xf>
    <xf numFmtId="0" fontId="21" fillId="3" borderId="15" xfId="2" applyFont="1" applyFill="1" applyBorder="1" applyAlignment="1">
      <alignment horizontal="right"/>
    </xf>
    <xf numFmtId="0" fontId="5" fillId="3" borderId="5" xfId="2" applyFont="1" applyFill="1" applyBorder="1" applyAlignment="1">
      <alignment horizontal="center" vertical="center" wrapText="1"/>
    </xf>
    <xf numFmtId="0" fontId="5" fillId="3" borderId="16" xfId="2" applyFont="1" applyFill="1" applyBorder="1" applyAlignment="1">
      <alignment horizontal="center" vertical="center" wrapText="1"/>
    </xf>
    <xf numFmtId="0" fontId="5" fillId="3" borderId="15" xfId="2" applyFont="1" applyFill="1" applyBorder="1" applyAlignment="1">
      <alignment horizontal="center" vertical="center" wrapText="1"/>
    </xf>
    <xf numFmtId="0" fontId="18" fillId="3" borderId="5" xfId="2" applyFont="1" applyFill="1" applyBorder="1" applyAlignment="1" applyProtection="1">
      <alignment horizontal="center" vertical="center" wrapText="1"/>
      <protection locked="0"/>
    </xf>
    <xf numFmtId="0" fontId="18" fillId="3" borderId="16" xfId="2" applyFont="1" applyFill="1" applyBorder="1" applyAlignment="1">
      <alignment horizontal="center" vertical="center" wrapText="1"/>
    </xf>
    <xf numFmtId="0" fontId="18" fillId="3" borderId="15" xfId="2" applyFont="1" applyFill="1" applyBorder="1" applyAlignment="1">
      <alignment horizontal="center" vertical="center" wrapText="1"/>
    </xf>
    <xf numFmtId="0" fontId="21" fillId="3" borderId="5" xfId="2" applyFont="1" applyFill="1" applyBorder="1" applyAlignment="1">
      <alignment horizontal="left" vertical="center" wrapText="1"/>
    </xf>
    <xf numFmtId="0" fontId="18" fillId="3" borderId="5" xfId="2" applyFont="1" applyFill="1" applyBorder="1" applyAlignment="1">
      <alignment horizontal="right"/>
    </xf>
    <xf numFmtId="0" fontId="3" fillId="3" borderId="0" xfId="2" applyFont="1" applyFill="1" applyAlignment="1">
      <alignment horizontal="center"/>
    </xf>
    <xf numFmtId="0" fontId="18" fillId="3" borderId="0" xfId="2" applyFont="1" applyFill="1" applyAlignment="1">
      <alignment horizontal="left"/>
    </xf>
    <xf numFmtId="0" fontId="18" fillId="3" borderId="14" xfId="2" applyFont="1" applyFill="1" applyBorder="1" applyAlignment="1">
      <alignment horizontal="center" vertical="center" wrapText="1"/>
    </xf>
    <xf numFmtId="0" fontId="18" fillId="3" borderId="11" xfId="2" applyFont="1" applyFill="1" applyBorder="1" applyAlignment="1">
      <alignment horizontal="center" vertical="center" wrapText="1"/>
    </xf>
    <xf numFmtId="0" fontId="18" fillId="3" borderId="12" xfId="2" applyFont="1" applyFill="1" applyBorder="1" applyAlignment="1">
      <alignment horizontal="center" vertical="center" wrapText="1"/>
    </xf>
    <xf numFmtId="0" fontId="18" fillId="3" borderId="9" xfId="2" applyFont="1" applyFill="1" applyBorder="1" applyAlignment="1">
      <alignment horizontal="center" vertical="center" wrapText="1"/>
    </xf>
    <xf numFmtId="0" fontId="18" fillId="3" borderId="7" xfId="2" applyFont="1" applyFill="1" applyBorder="1" applyAlignment="1">
      <alignment horizontal="center" vertical="center" wrapText="1"/>
    </xf>
    <xf numFmtId="0" fontId="18" fillId="3" borderId="10" xfId="2" applyFont="1" applyFill="1" applyBorder="1" applyAlignment="1">
      <alignment horizontal="center" vertical="center" wrapText="1"/>
    </xf>
    <xf numFmtId="3" fontId="3" fillId="3" borderId="16" xfId="2" applyNumberFormat="1" applyFont="1" applyFill="1" applyBorder="1" applyAlignment="1" applyProtection="1">
      <alignment horizontal="right" vertical="center"/>
      <protection locked="0"/>
    </xf>
    <xf numFmtId="3" fontId="3" fillId="3" borderId="6" xfId="2" applyNumberFormat="1" applyFont="1" applyFill="1" applyBorder="1" applyAlignment="1" applyProtection="1">
      <alignment horizontal="right" vertical="center"/>
      <protection locked="0"/>
    </xf>
    <xf numFmtId="3" fontId="3" fillId="3" borderId="15" xfId="2" applyNumberFormat="1" applyFont="1" applyFill="1" applyBorder="1" applyAlignment="1" applyProtection="1">
      <alignment horizontal="right" vertical="center"/>
      <protection locked="0"/>
    </xf>
    <xf numFmtId="0" fontId="3" fillId="3" borderId="7" xfId="2" applyFont="1" applyFill="1" applyBorder="1" applyAlignment="1">
      <alignment horizontal="left"/>
    </xf>
    <xf numFmtId="14" fontId="1" fillId="3" borderId="7" xfId="2" applyNumberFormat="1" applyFill="1" applyBorder="1" applyAlignment="1">
      <alignment horizontal="center"/>
    </xf>
    <xf numFmtId="0" fontId="20" fillId="3" borderId="0" xfId="2" applyFont="1" applyFill="1" applyAlignment="1">
      <alignment horizontal="center"/>
    </xf>
    <xf numFmtId="0" fontId="18" fillId="3" borderId="29" xfId="2" applyFont="1" applyFill="1" applyBorder="1" applyAlignment="1">
      <alignment horizontal="right"/>
    </xf>
    <xf numFmtId="0" fontId="21" fillId="3" borderId="31" xfId="2" applyFont="1" applyFill="1" applyBorder="1" applyAlignment="1">
      <alignment horizontal="right"/>
    </xf>
    <xf numFmtId="0" fontId="21" fillId="3" borderId="30" xfId="2" applyFont="1" applyFill="1" applyBorder="1" applyAlignment="1">
      <alignment horizontal="right"/>
    </xf>
    <xf numFmtId="3" fontId="5" fillId="3" borderId="15" xfId="2" applyNumberFormat="1" applyFont="1" applyFill="1" applyBorder="1" applyAlignment="1">
      <alignment horizontal="right"/>
    </xf>
    <xf numFmtId="3" fontId="5" fillId="3" borderId="5" xfId="2" applyNumberFormat="1" applyFont="1" applyFill="1" applyBorder="1" applyAlignment="1">
      <alignment horizontal="right"/>
    </xf>
    <xf numFmtId="0" fontId="5" fillId="3" borderId="29" xfId="2" applyFont="1" applyFill="1" applyBorder="1" applyAlignment="1">
      <alignment horizontal="center" vertical="center" wrapText="1"/>
    </xf>
    <xf numFmtId="0" fontId="5" fillId="3" borderId="30" xfId="2" applyFont="1" applyFill="1" applyBorder="1" applyAlignment="1">
      <alignment horizontal="center" vertical="center" wrapText="1"/>
    </xf>
    <xf numFmtId="0" fontId="18" fillId="3" borderId="23" xfId="2" applyFont="1" applyFill="1" applyBorder="1" applyAlignment="1">
      <alignment horizontal="center" vertical="center" wrapText="1"/>
    </xf>
    <xf numFmtId="0" fontId="18" fillId="3" borderId="24" xfId="2" applyFont="1" applyFill="1" applyBorder="1" applyAlignment="1">
      <alignment horizontal="center" vertical="center" wrapText="1"/>
    </xf>
    <xf numFmtId="0" fontId="18" fillId="3" borderId="25" xfId="2" applyFont="1" applyFill="1" applyBorder="1" applyAlignment="1">
      <alignment horizontal="center" vertical="center" wrapText="1"/>
    </xf>
    <xf numFmtId="0" fontId="18" fillId="3" borderId="26" xfId="2" applyFont="1" applyFill="1" applyBorder="1" applyAlignment="1">
      <alignment horizontal="center" vertical="center" wrapText="1"/>
    </xf>
    <xf numFmtId="0" fontId="18" fillId="3" borderId="27" xfId="2" applyFont="1" applyFill="1" applyBorder="1" applyAlignment="1">
      <alignment horizontal="center" vertical="center" wrapText="1"/>
    </xf>
    <xf numFmtId="0" fontId="18" fillId="3" borderId="28" xfId="2" applyFont="1" applyFill="1" applyBorder="1" applyAlignment="1">
      <alignment horizontal="center" vertical="center" wrapText="1"/>
    </xf>
    <xf numFmtId="0" fontId="18" fillId="3" borderId="17" xfId="2" applyFont="1" applyFill="1" applyBorder="1" applyAlignment="1" applyProtection="1">
      <alignment horizontal="center" vertical="center" wrapText="1"/>
      <protection locked="0"/>
    </xf>
    <xf numFmtId="0" fontId="18" fillId="3" borderId="15" xfId="2" applyFont="1" applyFill="1" applyBorder="1" applyAlignment="1">
      <alignment horizontal="center" vertical="top" wrapText="1"/>
    </xf>
    <xf numFmtId="0" fontId="18" fillId="3" borderId="5" xfId="2" applyFont="1" applyFill="1" applyBorder="1" applyAlignment="1">
      <alignment horizontal="center" vertical="top" wrapText="1"/>
    </xf>
    <xf numFmtId="0" fontId="18" fillId="3" borderId="29" xfId="2" applyFont="1" applyFill="1" applyBorder="1" applyAlignment="1">
      <alignment horizontal="center" vertical="center" wrapText="1"/>
    </xf>
    <xf numFmtId="0" fontId="18" fillId="3" borderId="30" xfId="2" applyFont="1" applyFill="1" applyBorder="1" applyAlignment="1">
      <alignment horizontal="center" vertical="center" wrapText="1"/>
    </xf>
    <xf numFmtId="0" fontId="18" fillId="3" borderId="5" xfId="2" applyFont="1" applyFill="1" applyBorder="1" applyAlignment="1">
      <alignment horizontal="center" vertical="center" wrapText="1"/>
    </xf>
    <xf numFmtId="0" fontId="18" fillId="3" borderId="6" xfId="2" applyFont="1" applyFill="1" applyBorder="1" applyAlignment="1">
      <alignment horizontal="right"/>
    </xf>
    <xf numFmtId="0" fontId="18" fillId="3" borderId="15" xfId="2" applyFont="1" applyFill="1" applyBorder="1" applyAlignment="1">
      <alignment horizontal="right"/>
    </xf>
    <xf numFmtId="0" fontId="5" fillId="3" borderId="5" xfId="2" applyFont="1" applyFill="1" applyBorder="1" applyAlignment="1">
      <alignment horizontal="center" vertical="top" wrapText="1"/>
    </xf>
    <xf numFmtId="0" fontId="18" fillId="3" borderId="6" xfId="2" applyFont="1" applyFill="1" applyBorder="1" applyAlignment="1">
      <alignment horizontal="center" vertical="center" wrapText="1"/>
    </xf>
    <xf numFmtId="3" fontId="3" fillId="3" borderId="5" xfId="2" applyNumberFormat="1" applyFont="1" applyFill="1" applyBorder="1" applyAlignment="1" applyProtection="1">
      <alignment horizontal="center" vertical="center"/>
      <protection locked="0"/>
    </xf>
    <xf numFmtId="14" fontId="18" fillId="3" borderId="5" xfId="2" applyNumberFormat="1" applyFont="1" applyFill="1" applyBorder="1" applyAlignment="1" applyProtection="1">
      <alignment horizontal="center" vertical="center" wrapText="1"/>
      <protection locked="0"/>
    </xf>
    <xf numFmtId="3" fontId="5" fillId="3" borderId="5" xfId="2" applyNumberFormat="1" applyFont="1" applyFill="1" applyBorder="1" applyAlignment="1">
      <alignment horizontal="center" vertical="center" wrapText="1"/>
    </xf>
    <xf numFmtId="4" fontId="3" fillId="3" borderId="5" xfId="2" applyNumberFormat="1" applyFont="1" applyFill="1" applyBorder="1" applyAlignment="1" applyProtection="1">
      <alignment horizontal="center" vertical="center"/>
      <protection locked="0"/>
    </xf>
    <xf numFmtId="0" fontId="21" fillId="3" borderId="5" xfId="2" applyFont="1" applyFill="1" applyBorder="1" applyAlignment="1">
      <alignment vertical="center" wrapText="1"/>
    </xf>
    <xf numFmtId="0" fontId="3" fillId="3" borderId="5" xfId="2" applyFont="1" applyFill="1" applyBorder="1" applyAlignment="1">
      <alignment horizontal="center" vertical="center" wrapText="1"/>
    </xf>
    <xf numFmtId="0" fontId="3" fillId="3" borderId="5" xfId="2" applyFont="1" applyFill="1" applyBorder="1" applyAlignment="1" applyProtection="1">
      <alignment horizontal="center" vertical="center" wrapText="1"/>
      <protection locked="0"/>
    </xf>
    <xf numFmtId="0" fontId="18" fillId="3" borderId="5" xfId="2" applyFont="1" applyFill="1" applyBorder="1" applyAlignment="1">
      <alignment horizontal="right" vertical="center" wrapText="1"/>
    </xf>
    <xf numFmtId="3" fontId="5" fillId="3" borderId="5" xfId="2" applyNumberFormat="1" applyFont="1" applyFill="1" applyBorder="1" applyAlignment="1">
      <alignment horizontal="center" vertical="center"/>
    </xf>
    <xf numFmtId="14" fontId="1" fillId="3" borderId="6" xfId="2" applyNumberFormat="1" applyFill="1" applyBorder="1" applyAlignment="1">
      <alignment horizontal="left" vertical="center"/>
    </xf>
    <xf numFmtId="0" fontId="18" fillId="3" borderId="0" xfId="2" applyFont="1" applyFill="1" applyAlignment="1">
      <alignment horizontal="left" vertical="center"/>
    </xf>
    <xf numFmtId="0" fontId="17" fillId="3" borderId="0" xfId="2" applyFont="1" applyFill="1" applyAlignment="1">
      <alignment horizontal="left" vertical="center"/>
    </xf>
    <xf numFmtId="0" fontId="5" fillId="3" borderId="0" xfId="2" applyFont="1" applyFill="1" applyAlignment="1">
      <alignment horizontal="right" wrapText="1"/>
    </xf>
    <xf numFmtId="0" fontId="18" fillId="3" borderId="0" xfId="2" applyFont="1" applyFill="1" applyAlignment="1">
      <alignment horizontal="center" vertical="top" wrapText="1"/>
    </xf>
    <xf numFmtId="14" fontId="3" fillId="3" borderId="0" xfId="2" applyNumberFormat="1" applyFont="1" applyFill="1" applyAlignment="1">
      <alignment horizontal="center"/>
    </xf>
    <xf numFmtId="0" fontId="1" fillId="3" borderId="7" xfId="2" applyFill="1" applyBorder="1" applyAlignment="1">
      <alignment horizontal="left" vertical="center"/>
    </xf>
    <xf numFmtId="0" fontId="1" fillId="3" borderId="6" xfId="2" applyFill="1" applyBorder="1" applyAlignment="1">
      <alignment horizontal="left" vertical="center"/>
    </xf>
    <xf numFmtId="0" fontId="25" fillId="3" borderId="7" xfId="2" applyFont="1" applyFill="1" applyBorder="1" applyAlignment="1">
      <alignment horizontal="left" vertical="center"/>
    </xf>
    <xf numFmtId="0" fontId="25" fillId="3" borderId="7" xfId="2" applyFont="1" applyFill="1" applyBorder="1" applyAlignment="1" applyProtection="1">
      <alignment horizontal="left" vertical="center"/>
      <protection locked="0"/>
    </xf>
    <xf numFmtId="0" fontId="25" fillId="3" borderId="0" xfId="2" applyFont="1" applyFill="1" applyAlignment="1" applyProtection="1">
      <alignment horizontal="left" vertical="center"/>
      <protection locked="0"/>
    </xf>
    <xf numFmtId="164" fontId="10" fillId="0" borderId="0" xfId="2" applyNumberFormat="1" applyFont="1" applyAlignment="1" applyProtection="1">
      <alignment horizontal="center" vertical="center"/>
      <protection locked="0"/>
    </xf>
    <xf numFmtId="0" fontId="25" fillId="3" borderId="16" xfId="2" applyFont="1" applyFill="1" applyBorder="1" applyAlignment="1" applyProtection="1">
      <alignment vertical="center"/>
      <protection locked="0"/>
    </xf>
    <xf numFmtId="0" fontId="25" fillId="3" borderId="6" xfId="2" applyFont="1" applyFill="1" applyBorder="1" applyAlignment="1" applyProtection="1">
      <alignment vertical="center"/>
      <protection locked="0"/>
    </xf>
    <xf numFmtId="0" fontId="25" fillId="3" borderId="15" xfId="2" applyFont="1" applyFill="1" applyBorder="1" applyAlignment="1" applyProtection="1">
      <alignment vertical="center"/>
      <protection locked="0"/>
    </xf>
    <xf numFmtId="0" fontId="26" fillId="3" borderId="0" xfId="2" applyFont="1" applyFill="1" applyAlignment="1">
      <alignment horizontal="center" vertical="center"/>
    </xf>
    <xf numFmtId="0" fontId="10" fillId="0" borderId="0" xfId="2" applyFont="1" applyAlignment="1" applyProtection="1">
      <alignment horizontal="center" vertical="center"/>
      <protection locked="0"/>
    </xf>
    <xf numFmtId="0" fontId="25" fillId="3" borderId="6" xfId="2" applyFont="1" applyFill="1" applyBorder="1" applyAlignment="1" applyProtection="1">
      <alignment horizontal="left" vertical="center"/>
      <protection locked="0"/>
    </xf>
    <xf numFmtId="0" fontId="10" fillId="3" borderId="18" xfId="0" applyFont="1" applyFill="1" applyBorder="1" applyAlignment="1">
      <alignment horizontal="left" vertical="center"/>
    </xf>
    <xf numFmtId="0" fontId="10" fillId="3" borderId="5" xfId="0" applyFont="1" applyFill="1" applyBorder="1" applyAlignment="1" applyProtection="1">
      <alignment horizontal="left" vertical="center"/>
      <protection locked="0"/>
    </xf>
    <xf numFmtId="3" fontId="10" fillId="3" borderId="5" xfId="0" applyNumberFormat="1" applyFont="1" applyFill="1" applyBorder="1" applyAlignment="1" applyProtection="1">
      <alignment horizontal="right" vertical="center"/>
      <protection locked="0"/>
    </xf>
    <xf numFmtId="0" fontId="10" fillId="3" borderId="0" xfId="0" applyFont="1" applyFill="1" applyAlignment="1" applyProtection="1">
      <alignment horizontal="center" vertical="center"/>
      <protection locked="0"/>
    </xf>
    <xf numFmtId="0" fontId="10" fillId="3" borderId="5" xfId="0" applyFont="1" applyFill="1" applyBorder="1" applyAlignment="1" applyProtection="1">
      <alignment horizontal="right" vertical="center"/>
      <protection locked="0"/>
    </xf>
    <xf numFmtId="0" fontId="27" fillId="3" borderId="5" xfId="0" applyFont="1" applyFill="1" applyBorder="1" applyAlignment="1">
      <alignment horizontal="left" vertical="center"/>
    </xf>
    <xf numFmtId="3" fontId="11" fillId="3" borderId="5" xfId="0" applyNumberFormat="1" applyFont="1" applyFill="1" applyBorder="1" applyAlignment="1" applyProtection="1">
      <alignment horizontal="right" vertical="center"/>
      <protection locked="0"/>
    </xf>
    <xf numFmtId="164" fontId="10" fillId="3" borderId="18" xfId="0" applyNumberFormat="1" applyFont="1" applyFill="1" applyBorder="1" applyAlignment="1">
      <alignment horizontal="center" vertical="center"/>
    </xf>
    <xf numFmtId="0" fontId="11" fillId="3" borderId="0" xfId="0" applyFont="1" applyFill="1" applyAlignment="1" applyProtection="1">
      <alignment horizontal="center" vertical="center"/>
      <protection locked="0"/>
    </xf>
    <xf numFmtId="0" fontId="25" fillId="3" borderId="5" xfId="0" applyFont="1" applyFill="1" applyBorder="1" applyAlignment="1">
      <alignment horizontal="center" vertical="center"/>
    </xf>
    <xf numFmtId="0" fontId="25" fillId="3" borderId="5" xfId="0" applyFont="1" applyFill="1" applyBorder="1" applyAlignment="1">
      <alignment horizontal="left" vertical="center"/>
    </xf>
    <xf numFmtId="0" fontId="36" fillId="3" borderId="5" xfId="0" applyFont="1" applyFill="1" applyBorder="1" applyAlignment="1">
      <alignment horizontal="left" vertical="center"/>
    </xf>
    <xf numFmtId="0" fontId="27" fillId="3" borderId="5" xfId="0" applyFont="1" applyFill="1" applyBorder="1" applyAlignment="1">
      <alignment horizontal="left" vertical="center" wrapText="1"/>
    </xf>
    <xf numFmtId="0" fontId="27" fillId="3" borderId="5" xfId="0" applyFont="1" applyFill="1" applyBorder="1" applyAlignment="1">
      <alignment horizontal="center" vertical="center" wrapText="1"/>
    </xf>
    <xf numFmtId="0" fontId="25" fillId="3" borderId="5" xfId="0" applyFont="1" applyFill="1" applyBorder="1" applyAlignment="1">
      <alignment horizontal="center" vertical="center" wrapText="1"/>
    </xf>
    <xf numFmtId="0" fontId="1" fillId="3" borderId="0" xfId="0" applyFont="1" applyFill="1" applyAlignment="1" applyProtection="1">
      <alignment horizontal="center" vertical="center"/>
      <protection locked="0"/>
    </xf>
    <xf numFmtId="0" fontId="27" fillId="3" borderId="5" xfId="0" applyFont="1" applyFill="1" applyBorder="1" applyAlignment="1">
      <alignment horizontal="center" vertical="center"/>
    </xf>
    <xf numFmtId="3" fontId="11" fillId="3" borderId="5" xfId="0" applyNumberFormat="1" applyFont="1" applyFill="1" applyBorder="1" applyAlignment="1" applyProtection="1">
      <alignment horizontal="left" vertical="center"/>
      <protection locked="0"/>
    </xf>
    <xf numFmtId="0" fontId="10" fillId="3" borderId="5" xfId="0" applyFont="1" applyFill="1" applyBorder="1" applyAlignment="1" applyProtection="1">
      <alignment horizontal="center" vertical="center"/>
      <protection locked="0"/>
    </xf>
    <xf numFmtId="3" fontId="11" fillId="3" borderId="5" xfId="0" applyNumberFormat="1" applyFont="1" applyFill="1" applyBorder="1" applyAlignment="1" applyProtection="1">
      <alignment horizontal="center" vertical="center"/>
      <protection locked="0"/>
    </xf>
    <xf numFmtId="0" fontId="11" fillId="3" borderId="5" xfId="0" applyFont="1" applyFill="1" applyBorder="1" applyAlignment="1" applyProtection="1">
      <alignment horizontal="center" vertical="center"/>
      <protection locked="0"/>
    </xf>
    <xf numFmtId="0" fontId="25" fillId="3" borderId="0" xfId="0" applyFont="1" applyFill="1" applyAlignment="1">
      <alignment horizontal="justify" vertical="center"/>
    </xf>
    <xf numFmtId="0" fontId="25" fillId="3" borderId="0" xfId="0" applyFont="1" applyFill="1" applyAlignment="1">
      <alignment horizontal="justify" vertical="center" wrapText="1"/>
    </xf>
    <xf numFmtId="0" fontId="27" fillId="3" borderId="0" xfId="2" applyFont="1" applyFill="1" applyAlignment="1">
      <alignment horizontal="left" vertical="center"/>
    </xf>
    <xf numFmtId="0" fontId="10" fillId="3" borderId="2" xfId="0" applyFont="1" applyFill="1" applyBorder="1" applyAlignment="1">
      <alignment horizontal="left" vertical="center" wrapText="1"/>
    </xf>
    <xf numFmtId="0" fontId="27" fillId="3" borderId="0" xfId="2" applyFont="1" applyFill="1" applyAlignment="1">
      <alignment horizontal="left" vertical="center" wrapText="1"/>
    </xf>
    <xf numFmtId="14" fontId="10" fillId="3" borderId="2" xfId="0" applyNumberFormat="1" applyFont="1" applyFill="1" applyBorder="1" applyAlignment="1" applyProtection="1">
      <alignment horizontal="left" vertical="center"/>
      <protection locked="0"/>
    </xf>
    <xf numFmtId="0" fontId="10" fillId="3" borderId="2" xfId="0" applyFont="1" applyFill="1" applyBorder="1" applyAlignment="1" applyProtection="1">
      <alignment horizontal="left" vertical="center"/>
      <protection locked="0"/>
    </xf>
    <xf numFmtId="0" fontId="25" fillId="3" borderId="0" xfId="0" applyFont="1" applyFill="1" applyAlignment="1">
      <alignment horizontal="right" vertical="center"/>
    </xf>
    <xf numFmtId="0" fontId="27" fillId="3" borderId="17" xfId="0" applyFont="1" applyFill="1" applyBorder="1" applyAlignment="1">
      <alignment horizontal="center" vertical="center" wrapText="1"/>
    </xf>
    <xf numFmtId="0" fontId="27" fillId="3" borderId="17" xfId="0" applyFont="1" applyFill="1" applyBorder="1" applyAlignment="1">
      <alignment horizontal="center" vertical="center"/>
    </xf>
    <xf numFmtId="3" fontId="11" fillId="3" borderId="5" xfId="0" applyNumberFormat="1" applyFont="1" applyFill="1" applyBorder="1" applyAlignment="1">
      <alignment horizontal="right" vertical="center"/>
    </xf>
    <xf numFmtId="3" fontId="10" fillId="3" borderId="17" xfId="0" applyNumberFormat="1" applyFont="1" applyFill="1" applyBorder="1" applyAlignment="1" applyProtection="1">
      <alignment horizontal="right" vertical="center"/>
      <protection locked="0"/>
    </xf>
    <xf numFmtId="0" fontId="10" fillId="3" borderId="17" xfId="0" applyFont="1" applyFill="1" applyBorder="1" applyAlignment="1" applyProtection="1">
      <alignment horizontal="left" vertical="center"/>
      <protection locked="0"/>
    </xf>
    <xf numFmtId="0" fontId="36" fillId="3" borderId="5" xfId="0" applyFont="1" applyFill="1" applyBorder="1" applyAlignment="1">
      <alignment horizontal="left" vertical="center" wrapText="1"/>
    </xf>
    <xf numFmtId="0" fontId="10" fillId="3" borderId="5" xfId="0" applyFont="1" applyFill="1" applyBorder="1" applyAlignment="1">
      <alignment horizontal="center" vertical="center"/>
    </xf>
    <xf numFmtId="0" fontId="10" fillId="3" borderId="5" xfId="0" applyFont="1" applyFill="1" applyBorder="1" applyAlignment="1">
      <alignment horizontal="center" vertical="center" wrapText="1"/>
    </xf>
    <xf numFmtId="0" fontId="27" fillId="3" borderId="16" xfId="0" applyFont="1" applyFill="1" applyBorder="1" applyAlignment="1">
      <alignment horizontal="left" vertical="center"/>
    </xf>
    <xf numFmtId="0" fontId="27" fillId="3" borderId="6" xfId="0" applyFont="1" applyFill="1" applyBorder="1" applyAlignment="1">
      <alignment horizontal="left" vertical="center"/>
    </xf>
    <xf numFmtId="0" fontId="27" fillId="3" borderId="15" xfId="0" applyFont="1" applyFill="1" applyBorder="1" applyAlignment="1">
      <alignment horizontal="left" vertical="center"/>
    </xf>
    <xf numFmtId="0" fontId="25" fillId="3" borderId="5" xfId="0" applyFont="1" applyFill="1" applyBorder="1" applyAlignment="1">
      <alignment horizontal="left" vertical="center" wrapText="1"/>
    </xf>
    <xf numFmtId="0" fontId="11" fillId="3" borderId="5" xfId="0" applyFont="1" applyFill="1" applyBorder="1" applyAlignment="1">
      <alignment horizontal="center" vertical="center"/>
    </xf>
    <xf numFmtId="14" fontId="10" fillId="3" borderId="18" xfId="0" applyNumberFormat="1" applyFont="1" applyFill="1" applyBorder="1" applyAlignment="1" applyProtection="1">
      <alignment horizontal="left" vertical="center"/>
      <protection locked="0"/>
    </xf>
    <xf numFmtId="0" fontId="10" fillId="3" borderId="0" xfId="0" applyFont="1" applyFill="1" applyAlignment="1">
      <alignment horizontal="center" vertical="center"/>
    </xf>
  </cellXfs>
  <cellStyles count="3">
    <cellStyle name="Hyperlink" xfId="1" builtinId="8"/>
    <cellStyle name="Normal" xfId="0" builtinId="0"/>
    <cellStyle name="Normal 2" xfId="2" xr:uid="{D0C0DD14-53A8-4C58-B268-BE1A719CC5B2}"/>
  </cellStyles>
  <dxfs count="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002D64"/>
      <color rgb="FF707C90"/>
      <color rgb="FF111A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0</xdr:colOff>
      <xdr:row>1</xdr:row>
      <xdr:rowOff>80234</xdr:rowOff>
    </xdr:to>
    <xdr:pic>
      <xdr:nvPicPr>
        <xdr:cNvPr id="2" name="Picture 2">
          <a:extLst>
            <a:ext uri="{FF2B5EF4-FFF2-40B4-BE49-F238E27FC236}">
              <a16:creationId xmlns:a16="http://schemas.microsoft.com/office/drawing/2014/main" id="{1BD3A9AB-9A9C-44D5-A5DE-6044EC7B29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440" y="38100"/>
          <a:ext cx="937260" cy="22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76200</xdr:colOff>
          <xdr:row>33</xdr:row>
          <xdr:rowOff>177800</xdr:rowOff>
        </xdr:from>
        <xdr:to>
          <xdr:col>4</xdr:col>
          <xdr:colOff>76200</xdr:colOff>
          <xdr:row>35</xdr:row>
          <xdr:rowOff>63500</xdr:rowOff>
        </xdr:to>
        <xdr:sp macro="" textlink="">
          <xdr:nvSpPr>
            <xdr:cNvPr id="48129" name="Check Box 1" hidden="1">
              <a:extLst>
                <a:ext uri="{63B3BB69-23CF-44E3-9099-C40C66FF867C}">
                  <a14:compatExt spid="_x0000_s48129"/>
                </a:ext>
                <a:ext uri="{FF2B5EF4-FFF2-40B4-BE49-F238E27FC236}">
                  <a16:creationId xmlns:a16="http://schemas.microsoft.com/office/drawing/2014/main" id="{00000000-0008-0000-0000-00000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158750</xdr:colOff>
          <xdr:row>33</xdr:row>
          <xdr:rowOff>177800</xdr:rowOff>
        </xdr:from>
        <xdr:to>
          <xdr:col>6</xdr:col>
          <xdr:colOff>158750</xdr:colOff>
          <xdr:row>35</xdr:row>
          <xdr:rowOff>63500</xdr:rowOff>
        </xdr:to>
        <xdr:sp macro="" textlink="">
          <xdr:nvSpPr>
            <xdr:cNvPr id="48130" name="Check Box 2" hidden="1">
              <a:extLst>
                <a:ext uri="{63B3BB69-23CF-44E3-9099-C40C66FF867C}">
                  <a14:compatExt spid="_x0000_s48130"/>
                </a:ext>
                <a:ext uri="{FF2B5EF4-FFF2-40B4-BE49-F238E27FC236}">
                  <a16:creationId xmlns:a16="http://schemas.microsoft.com/office/drawing/2014/main" id="{00000000-0008-0000-0000-00000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177800</xdr:colOff>
          <xdr:row>33</xdr:row>
          <xdr:rowOff>177800</xdr:rowOff>
        </xdr:from>
        <xdr:to>
          <xdr:col>8</xdr:col>
          <xdr:colOff>177800</xdr:colOff>
          <xdr:row>35</xdr:row>
          <xdr:rowOff>63500</xdr:rowOff>
        </xdr:to>
        <xdr:sp macro="" textlink="">
          <xdr:nvSpPr>
            <xdr:cNvPr id="48131" name="Check Box 3" hidden="1">
              <a:extLst>
                <a:ext uri="{63B3BB69-23CF-44E3-9099-C40C66FF867C}">
                  <a14:compatExt spid="_x0000_s48131"/>
                </a:ext>
                <a:ext uri="{FF2B5EF4-FFF2-40B4-BE49-F238E27FC236}">
                  <a16:creationId xmlns:a16="http://schemas.microsoft.com/office/drawing/2014/main" id="{00000000-0008-0000-0000-00000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158750</xdr:colOff>
          <xdr:row>33</xdr:row>
          <xdr:rowOff>177800</xdr:rowOff>
        </xdr:from>
        <xdr:to>
          <xdr:col>10</xdr:col>
          <xdr:colOff>158750</xdr:colOff>
          <xdr:row>35</xdr:row>
          <xdr:rowOff>63500</xdr:rowOff>
        </xdr:to>
        <xdr:sp macro="" textlink="">
          <xdr:nvSpPr>
            <xdr:cNvPr id="48132" name="Check Box 4" hidden="1">
              <a:extLst>
                <a:ext uri="{63B3BB69-23CF-44E3-9099-C40C66FF867C}">
                  <a14:compatExt spid="_x0000_s48132"/>
                </a:ext>
                <a:ext uri="{FF2B5EF4-FFF2-40B4-BE49-F238E27FC236}">
                  <a16:creationId xmlns:a16="http://schemas.microsoft.com/office/drawing/2014/main" id="{00000000-0008-0000-0000-00000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177800</xdr:colOff>
          <xdr:row>33</xdr:row>
          <xdr:rowOff>177800</xdr:rowOff>
        </xdr:from>
        <xdr:to>
          <xdr:col>12</xdr:col>
          <xdr:colOff>177800</xdr:colOff>
          <xdr:row>35</xdr:row>
          <xdr:rowOff>63500</xdr:rowOff>
        </xdr:to>
        <xdr:sp macro="" textlink="">
          <xdr:nvSpPr>
            <xdr:cNvPr id="48133" name="Check Box 5" hidden="1">
              <a:extLst>
                <a:ext uri="{63B3BB69-23CF-44E3-9099-C40C66FF867C}">
                  <a14:compatExt spid="_x0000_s48133"/>
                </a:ext>
                <a:ext uri="{FF2B5EF4-FFF2-40B4-BE49-F238E27FC236}">
                  <a16:creationId xmlns:a16="http://schemas.microsoft.com/office/drawing/2014/main" id="{00000000-0008-0000-0000-00000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37</xdr:row>
          <xdr:rowOff>177800</xdr:rowOff>
        </xdr:from>
        <xdr:to>
          <xdr:col>4</xdr:col>
          <xdr:colOff>76200</xdr:colOff>
          <xdr:row>42</xdr:row>
          <xdr:rowOff>63500</xdr:rowOff>
        </xdr:to>
        <xdr:sp macro="" textlink="">
          <xdr:nvSpPr>
            <xdr:cNvPr id="48134" name="Check Box 6" hidden="1">
              <a:extLst>
                <a:ext uri="{63B3BB69-23CF-44E3-9099-C40C66FF867C}">
                  <a14:compatExt spid="_x0000_s48134"/>
                </a:ext>
                <a:ext uri="{FF2B5EF4-FFF2-40B4-BE49-F238E27FC236}">
                  <a16:creationId xmlns:a16="http://schemas.microsoft.com/office/drawing/2014/main" id="{00000000-0008-0000-0000-00000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42</xdr:row>
          <xdr:rowOff>177800</xdr:rowOff>
        </xdr:from>
        <xdr:to>
          <xdr:col>4</xdr:col>
          <xdr:colOff>76200</xdr:colOff>
          <xdr:row>44</xdr:row>
          <xdr:rowOff>63500</xdr:rowOff>
        </xdr:to>
        <xdr:sp macro="" textlink="">
          <xdr:nvSpPr>
            <xdr:cNvPr id="48135" name="Check Box 7" hidden="1">
              <a:extLst>
                <a:ext uri="{63B3BB69-23CF-44E3-9099-C40C66FF867C}">
                  <a14:compatExt spid="_x0000_s48135"/>
                </a:ext>
                <a:ext uri="{FF2B5EF4-FFF2-40B4-BE49-F238E27FC236}">
                  <a16:creationId xmlns:a16="http://schemas.microsoft.com/office/drawing/2014/main" id="{00000000-0008-0000-0000-00000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49</xdr:row>
          <xdr:rowOff>177800</xdr:rowOff>
        </xdr:from>
        <xdr:to>
          <xdr:col>4</xdr:col>
          <xdr:colOff>76200</xdr:colOff>
          <xdr:row>57</xdr:row>
          <xdr:rowOff>76200</xdr:rowOff>
        </xdr:to>
        <xdr:sp macro="" textlink="">
          <xdr:nvSpPr>
            <xdr:cNvPr id="48136" name="Check Box 8" hidden="1">
              <a:extLst>
                <a:ext uri="{63B3BB69-23CF-44E3-9099-C40C66FF867C}">
                  <a14:compatExt spid="_x0000_s48136"/>
                </a:ext>
                <a:ext uri="{FF2B5EF4-FFF2-40B4-BE49-F238E27FC236}">
                  <a16:creationId xmlns:a16="http://schemas.microsoft.com/office/drawing/2014/main" id="{00000000-0008-0000-0000-00000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56</xdr:row>
          <xdr:rowOff>177800</xdr:rowOff>
        </xdr:from>
        <xdr:to>
          <xdr:col>4</xdr:col>
          <xdr:colOff>76200</xdr:colOff>
          <xdr:row>58</xdr:row>
          <xdr:rowOff>69850</xdr:rowOff>
        </xdr:to>
        <xdr:sp macro="" textlink="">
          <xdr:nvSpPr>
            <xdr:cNvPr id="48137" name="Check Box 9" hidden="1">
              <a:extLst>
                <a:ext uri="{63B3BB69-23CF-44E3-9099-C40C66FF867C}">
                  <a14:compatExt spid="_x0000_s48137"/>
                </a:ext>
                <a:ext uri="{FF2B5EF4-FFF2-40B4-BE49-F238E27FC236}">
                  <a16:creationId xmlns:a16="http://schemas.microsoft.com/office/drawing/2014/main" id="{00000000-0008-0000-0000-00000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57</xdr:row>
          <xdr:rowOff>177800</xdr:rowOff>
        </xdr:from>
        <xdr:to>
          <xdr:col>4</xdr:col>
          <xdr:colOff>76200</xdr:colOff>
          <xdr:row>59</xdr:row>
          <xdr:rowOff>63500</xdr:rowOff>
        </xdr:to>
        <xdr:sp macro="" textlink="">
          <xdr:nvSpPr>
            <xdr:cNvPr id="48138" name="Check Box 10" hidden="1">
              <a:extLst>
                <a:ext uri="{63B3BB69-23CF-44E3-9099-C40C66FF867C}">
                  <a14:compatExt spid="_x0000_s48138"/>
                </a:ext>
                <a:ext uri="{FF2B5EF4-FFF2-40B4-BE49-F238E27FC236}">
                  <a16:creationId xmlns:a16="http://schemas.microsoft.com/office/drawing/2014/main" id="{00000000-0008-0000-0000-00000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58</xdr:row>
          <xdr:rowOff>177800</xdr:rowOff>
        </xdr:from>
        <xdr:to>
          <xdr:col>4</xdr:col>
          <xdr:colOff>76200</xdr:colOff>
          <xdr:row>60</xdr:row>
          <xdr:rowOff>63500</xdr:rowOff>
        </xdr:to>
        <xdr:sp macro="" textlink="">
          <xdr:nvSpPr>
            <xdr:cNvPr id="48139" name="Check Box 11" hidden="1">
              <a:extLst>
                <a:ext uri="{63B3BB69-23CF-44E3-9099-C40C66FF867C}">
                  <a14:compatExt spid="_x0000_s48139"/>
                </a:ext>
                <a:ext uri="{FF2B5EF4-FFF2-40B4-BE49-F238E27FC236}">
                  <a16:creationId xmlns:a16="http://schemas.microsoft.com/office/drawing/2014/main" id="{00000000-0008-0000-0000-00000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59</xdr:row>
          <xdr:rowOff>152400</xdr:rowOff>
        </xdr:from>
        <xdr:to>
          <xdr:col>4</xdr:col>
          <xdr:colOff>76200</xdr:colOff>
          <xdr:row>61</xdr:row>
          <xdr:rowOff>38100</xdr:rowOff>
        </xdr:to>
        <xdr:sp macro="" textlink="">
          <xdr:nvSpPr>
            <xdr:cNvPr id="48140" name="Check Box 12" hidden="1">
              <a:extLst>
                <a:ext uri="{63B3BB69-23CF-44E3-9099-C40C66FF867C}">
                  <a14:compatExt spid="_x0000_s48140"/>
                </a:ext>
                <a:ext uri="{FF2B5EF4-FFF2-40B4-BE49-F238E27FC236}">
                  <a16:creationId xmlns:a16="http://schemas.microsoft.com/office/drawing/2014/main" id="{00000000-0008-0000-0000-00000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60</xdr:row>
          <xdr:rowOff>177800</xdr:rowOff>
        </xdr:from>
        <xdr:to>
          <xdr:col>4</xdr:col>
          <xdr:colOff>76200</xdr:colOff>
          <xdr:row>62</xdr:row>
          <xdr:rowOff>63500</xdr:rowOff>
        </xdr:to>
        <xdr:sp macro="" textlink="">
          <xdr:nvSpPr>
            <xdr:cNvPr id="48141" name="Check Box 13" hidden="1">
              <a:extLst>
                <a:ext uri="{63B3BB69-23CF-44E3-9099-C40C66FF867C}">
                  <a14:compatExt spid="_x0000_s48141"/>
                </a:ext>
                <a:ext uri="{FF2B5EF4-FFF2-40B4-BE49-F238E27FC236}">
                  <a16:creationId xmlns:a16="http://schemas.microsoft.com/office/drawing/2014/main" id="{00000000-0008-0000-0000-00000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62</xdr:row>
          <xdr:rowOff>177800</xdr:rowOff>
        </xdr:from>
        <xdr:to>
          <xdr:col>1</xdr:col>
          <xdr:colOff>69850</xdr:colOff>
          <xdr:row>64</xdr:row>
          <xdr:rowOff>63500</xdr:rowOff>
        </xdr:to>
        <xdr:sp macro="" textlink="">
          <xdr:nvSpPr>
            <xdr:cNvPr id="48142" name="Check Box 14" hidden="1">
              <a:extLst>
                <a:ext uri="{63B3BB69-23CF-44E3-9099-C40C66FF867C}">
                  <a14:compatExt spid="_x0000_s48142"/>
                </a:ext>
                <a:ext uri="{FF2B5EF4-FFF2-40B4-BE49-F238E27FC236}">
                  <a16:creationId xmlns:a16="http://schemas.microsoft.com/office/drawing/2014/main" id="{00000000-0008-0000-0000-00000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63</xdr:row>
          <xdr:rowOff>177800</xdr:rowOff>
        </xdr:from>
        <xdr:to>
          <xdr:col>1</xdr:col>
          <xdr:colOff>69850</xdr:colOff>
          <xdr:row>65</xdr:row>
          <xdr:rowOff>63500</xdr:rowOff>
        </xdr:to>
        <xdr:sp macro="" textlink="">
          <xdr:nvSpPr>
            <xdr:cNvPr id="48143" name="Check Box 15" hidden="1">
              <a:extLst>
                <a:ext uri="{63B3BB69-23CF-44E3-9099-C40C66FF867C}">
                  <a14:compatExt spid="_x0000_s48143"/>
                </a:ext>
                <a:ext uri="{FF2B5EF4-FFF2-40B4-BE49-F238E27FC236}">
                  <a16:creationId xmlns:a16="http://schemas.microsoft.com/office/drawing/2014/main" id="{00000000-0008-0000-0000-00000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64</xdr:row>
          <xdr:rowOff>177800</xdr:rowOff>
        </xdr:from>
        <xdr:to>
          <xdr:col>1</xdr:col>
          <xdr:colOff>69850</xdr:colOff>
          <xdr:row>66</xdr:row>
          <xdr:rowOff>63500</xdr:rowOff>
        </xdr:to>
        <xdr:sp macro="" textlink="">
          <xdr:nvSpPr>
            <xdr:cNvPr id="48144" name="Check Box 16" hidden="1">
              <a:extLst>
                <a:ext uri="{63B3BB69-23CF-44E3-9099-C40C66FF867C}">
                  <a14:compatExt spid="_x0000_s48144"/>
                </a:ext>
                <a:ext uri="{FF2B5EF4-FFF2-40B4-BE49-F238E27FC236}">
                  <a16:creationId xmlns:a16="http://schemas.microsoft.com/office/drawing/2014/main" id="{00000000-0008-0000-0000-00001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65</xdr:row>
          <xdr:rowOff>177800</xdr:rowOff>
        </xdr:from>
        <xdr:to>
          <xdr:col>1</xdr:col>
          <xdr:colOff>69850</xdr:colOff>
          <xdr:row>67</xdr:row>
          <xdr:rowOff>63500</xdr:rowOff>
        </xdr:to>
        <xdr:sp macro="" textlink="">
          <xdr:nvSpPr>
            <xdr:cNvPr id="48145" name="Check Box 17" hidden="1">
              <a:extLst>
                <a:ext uri="{63B3BB69-23CF-44E3-9099-C40C66FF867C}">
                  <a14:compatExt spid="_x0000_s48145"/>
                </a:ext>
                <a:ext uri="{FF2B5EF4-FFF2-40B4-BE49-F238E27FC236}">
                  <a16:creationId xmlns:a16="http://schemas.microsoft.com/office/drawing/2014/main" id="{00000000-0008-0000-0000-00001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66</xdr:row>
          <xdr:rowOff>177800</xdr:rowOff>
        </xdr:from>
        <xdr:to>
          <xdr:col>1</xdr:col>
          <xdr:colOff>69850</xdr:colOff>
          <xdr:row>68</xdr:row>
          <xdr:rowOff>63500</xdr:rowOff>
        </xdr:to>
        <xdr:sp macro="" textlink="">
          <xdr:nvSpPr>
            <xdr:cNvPr id="48146" name="Check Box 18" hidden="1">
              <a:extLst>
                <a:ext uri="{63B3BB69-23CF-44E3-9099-C40C66FF867C}">
                  <a14:compatExt spid="_x0000_s48146"/>
                </a:ext>
                <a:ext uri="{FF2B5EF4-FFF2-40B4-BE49-F238E27FC236}">
                  <a16:creationId xmlns:a16="http://schemas.microsoft.com/office/drawing/2014/main" id="{00000000-0008-0000-0000-00001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67</xdr:row>
          <xdr:rowOff>177800</xdr:rowOff>
        </xdr:from>
        <xdr:to>
          <xdr:col>1</xdr:col>
          <xdr:colOff>69850</xdr:colOff>
          <xdr:row>69</xdr:row>
          <xdr:rowOff>63500</xdr:rowOff>
        </xdr:to>
        <xdr:sp macro="" textlink="">
          <xdr:nvSpPr>
            <xdr:cNvPr id="48147" name="Check Box 19" hidden="1">
              <a:extLst>
                <a:ext uri="{63B3BB69-23CF-44E3-9099-C40C66FF867C}">
                  <a14:compatExt spid="_x0000_s48147"/>
                </a:ext>
                <a:ext uri="{FF2B5EF4-FFF2-40B4-BE49-F238E27FC236}">
                  <a16:creationId xmlns:a16="http://schemas.microsoft.com/office/drawing/2014/main" id="{00000000-0008-0000-0000-00001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69850</xdr:colOff>
          <xdr:row>62</xdr:row>
          <xdr:rowOff>177800</xdr:rowOff>
        </xdr:from>
        <xdr:to>
          <xdr:col>13</xdr:col>
          <xdr:colOff>69850</xdr:colOff>
          <xdr:row>64</xdr:row>
          <xdr:rowOff>63500</xdr:rowOff>
        </xdr:to>
        <xdr:sp macro="" textlink="">
          <xdr:nvSpPr>
            <xdr:cNvPr id="48148" name="Check Box 20" hidden="1">
              <a:extLst>
                <a:ext uri="{63B3BB69-23CF-44E3-9099-C40C66FF867C}">
                  <a14:compatExt spid="_x0000_s48148"/>
                </a:ext>
                <a:ext uri="{FF2B5EF4-FFF2-40B4-BE49-F238E27FC236}">
                  <a16:creationId xmlns:a16="http://schemas.microsoft.com/office/drawing/2014/main" id="{00000000-0008-0000-0000-00001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69850</xdr:colOff>
          <xdr:row>63</xdr:row>
          <xdr:rowOff>177800</xdr:rowOff>
        </xdr:from>
        <xdr:to>
          <xdr:col>13</xdr:col>
          <xdr:colOff>69850</xdr:colOff>
          <xdr:row>65</xdr:row>
          <xdr:rowOff>63500</xdr:rowOff>
        </xdr:to>
        <xdr:sp macro="" textlink="">
          <xdr:nvSpPr>
            <xdr:cNvPr id="48149" name="Check Box 21" hidden="1">
              <a:extLst>
                <a:ext uri="{63B3BB69-23CF-44E3-9099-C40C66FF867C}">
                  <a14:compatExt spid="_x0000_s48149"/>
                </a:ext>
                <a:ext uri="{FF2B5EF4-FFF2-40B4-BE49-F238E27FC236}">
                  <a16:creationId xmlns:a16="http://schemas.microsoft.com/office/drawing/2014/main" id="{00000000-0008-0000-0000-00001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69850</xdr:colOff>
          <xdr:row>64</xdr:row>
          <xdr:rowOff>177800</xdr:rowOff>
        </xdr:from>
        <xdr:to>
          <xdr:col>13</xdr:col>
          <xdr:colOff>69850</xdr:colOff>
          <xdr:row>66</xdr:row>
          <xdr:rowOff>63500</xdr:rowOff>
        </xdr:to>
        <xdr:sp macro="" textlink="">
          <xdr:nvSpPr>
            <xdr:cNvPr id="48150" name="Check Box 22" hidden="1">
              <a:extLst>
                <a:ext uri="{63B3BB69-23CF-44E3-9099-C40C66FF867C}">
                  <a14:compatExt spid="_x0000_s48150"/>
                </a:ext>
                <a:ext uri="{FF2B5EF4-FFF2-40B4-BE49-F238E27FC236}">
                  <a16:creationId xmlns:a16="http://schemas.microsoft.com/office/drawing/2014/main" id="{00000000-0008-0000-0000-00001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69850</xdr:colOff>
          <xdr:row>65</xdr:row>
          <xdr:rowOff>177800</xdr:rowOff>
        </xdr:from>
        <xdr:to>
          <xdr:col>13</xdr:col>
          <xdr:colOff>69850</xdr:colOff>
          <xdr:row>67</xdr:row>
          <xdr:rowOff>63500</xdr:rowOff>
        </xdr:to>
        <xdr:sp macro="" textlink="">
          <xdr:nvSpPr>
            <xdr:cNvPr id="48151" name="Check Box 23" hidden="1">
              <a:extLst>
                <a:ext uri="{63B3BB69-23CF-44E3-9099-C40C66FF867C}">
                  <a14:compatExt spid="_x0000_s48151"/>
                </a:ext>
                <a:ext uri="{FF2B5EF4-FFF2-40B4-BE49-F238E27FC236}">
                  <a16:creationId xmlns:a16="http://schemas.microsoft.com/office/drawing/2014/main" id="{00000000-0008-0000-0000-00001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69850</xdr:colOff>
          <xdr:row>66</xdr:row>
          <xdr:rowOff>177800</xdr:rowOff>
        </xdr:from>
        <xdr:to>
          <xdr:col>13</xdr:col>
          <xdr:colOff>69850</xdr:colOff>
          <xdr:row>68</xdr:row>
          <xdr:rowOff>63500</xdr:rowOff>
        </xdr:to>
        <xdr:sp macro="" textlink="">
          <xdr:nvSpPr>
            <xdr:cNvPr id="48152" name="Check Box 24" hidden="1">
              <a:extLst>
                <a:ext uri="{63B3BB69-23CF-44E3-9099-C40C66FF867C}">
                  <a14:compatExt spid="_x0000_s48152"/>
                </a:ext>
                <a:ext uri="{FF2B5EF4-FFF2-40B4-BE49-F238E27FC236}">
                  <a16:creationId xmlns:a16="http://schemas.microsoft.com/office/drawing/2014/main" id="{00000000-0008-0000-0000-00001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70</xdr:row>
          <xdr:rowOff>425450</xdr:rowOff>
        </xdr:from>
        <xdr:to>
          <xdr:col>1</xdr:col>
          <xdr:colOff>190500</xdr:colOff>
          <xdr:row>71</xdr:row>
          <xdr:rowOff>177800</xdr:rowOff>
        </xdr:to>
        <xdr:sp macro="" textlink="">
          <xdr:nvSpPr>
            <xdr:cNvPr id="48153" name="Check Box 25" hidden="1">
              <a:extLst>
                <a:ext uri="{63B3BB69-23CF-44E3-9099-C40C66FF867C}">
                  <a14:compatExt spid="_x0000_s48153"/>
                </a:ext>
                <a:ext uri="{FF2B5EF4-FFF2-40B4-BE49-F238E27FC236}">
                  <a16:creationId xmlns:a16="http://schemas.microsoft.com/office/drawing/2014/main" id="{00000000-0008-0000-0000-00001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70</xdr:row>
          <xdr:rowOff>419100</xdr:rowOff>
        </xdr:from>
        <xdr:to>
          <xdr:col>4</xdr:col>
          <xdr:colOff>190500</xdr:colOff>
          <xdr:row>71</xdr:row>
          <xdr:rowOff>177800</xdr:rowOff>
        </xdr:to>
        <xdr:sp macro="" textlink="">
          <xdr:nvSpPr>
            <xdr:cNvPr id="48154" name="Check Box 26" hidden="1">
              <a:extLst>
                <a:ext uri="{63B3BB69-23CF-44E3-9099-C40C66FF867C}">
                  <a14:compatExt spid="_x0000_s48154"/>
                </a:ext>
                <a:ext uri="{FF2B5EF4-FFF2-40B4-BE49-F238E27FC236}">
                  <a16:creationId xmlns:a16="http://schemas.microsoft.com/office/drawing/2014/main" id="{00000000-0008-0000-0000-00001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184150</xdr:colOff>
          <xdr:row>33</xdr:row>
          <xdr:rowOff>177800</xdr:rowOff>
        </xdr:from>
        <xdr:to>
          <xdr:col>5</xdr:col>
          <xdr:colOff>38100</xdr:colOff>
          <xdr:row>35</xdr:row>
          <xdr:rowOff>12700</xdr:rowOff>
        </xdr:to>
        <xdr:sp macro="" textlink="">
          <xdr:nvSpPr>
            <xdr:cNvPr id="48155" name="Check Box 27" hidden="1">
              <a:extLst>
                <a:ext uri="{63B3BB69-23CF-44E3-9099-C40C66FF867C}">
                  <a14:compatExt spid="_x0000_s48155"/>
                </a:ext>
                <a:ext uri="{FF2B5EF4-FFF2-40B4-BE49-F238E27FC236}">
                  <a16:creationId xmlns:a16="http://schemas.microsoft.com/office/drawing/2014/main" id="{00000000-0008-0000-0000-00001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37</xdr:row>
          <xdr:rowOff>190500</xdr:rowOff>
        </xdr:from>
        <xdr:to>
          <xdr:col>5</xdr:col>
          <xdr:colOff>6350</xdr:colOff>
          <xdr:row>42</xdr:row>
          <xdr:rowOff>31750</xdr:rowOff>
        </xdr:to>
        <xdr:sp macro="" textlink="">
          <xdr:nvSpPr>
            <xdr:cNvPr id="48156" name="Check Box 28" hidden="1">
              <a:extLst>
                <a:ext uri="{63B3BB69-23CF-44E3-9099-C40C66FF867C}">
                  <a14:compatExt spid="_x0000_s48156"/>
                </a:ext>
                <a:ext uri="{FF2B5EF4-FFF2-40B4-BE49-F238E27FC236}">
                  <a16:creationId xmlns:a16="http://schemas.microsoft.com/office/drawing/2014/main" id="{00000000-0008-0000-0000-00001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42</xdr:row>
          <xdr:rowOff>184150</xdr:rowOff>
        </xdr:from>
        <xdr:to>
          <xdr:col>5</xdr:col>
          <xdr:colOff>6350</xdr:colOff>
          <xdr:row>44</xdr:row>
          <xdr:rowOff>25400</xdr:rowOff>
        </xdr:to>
        <xdr:sp macro="" textlink="">
          <xdr:nvSpPr>
            <xdr:cNvPr id="48157" name="Check Box 29" hidden="1">
              <a:extLst>
                <a:ext uri="{63B3BB69-23CF-44E3-9099-C40C66FF867C}">
                  <a14:compatExt spid="_x0000_s48157"/>
                </a:ext>
                <a:ext uri="{FF2B5EF4-FFF2-40B4-BE49-F238E27FC236}">
                  <a16:creationId xmlns:a16="http://schemas.microsoft.com/office/drawing/2014/main" id="{00000000-0008-0000-0000-00001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49</xdr:row>
          <xdr:rowOff>177800</xdr:rowOff>
        </xdr:from>
        <xdr:to>
          <xdr:col>5</xdr:col>
          <xdr:colOff>6350</xdr:colOff>
          <xdr:row>57</xdr:row>
          <xdr:rowOff>31750</xdr:rowOff>
        </xdr:to>
        <xdr:sp macro="" textlink="">
          <xdr:nvSpPr>
            <xdr:cNvPr id="48158" name="Check Box 30" hidden="1">
              <a:extLst>
                <a:ext uri="{63B3BB69-23CF-44E3-9099-C40C66FF867C}">
                  <a14:compatExt spid="_x0000_s48158"/>
                </a:ext>
                <a:ext uri="{FF2B5EF4-FFF2-40B4-BE49-F238E27FC236}">
                  <a16:creationId xmlns:a16="http://schemas.microsoft.com/office/drawing/2014/main" id="{00000000-0008-0000-0000-00001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48</xdr:row>
          <xdr:rowOff>177800</xdr:rowOff>
        </xdr:from>
        <xdr:to>
          <xdr:col>5</xdr:col>
          <xdr:colOff>6350</xdr:colOff>
          <xdr:row>57</xdr:row>
          <xdr:rowOff>31750</xdr:rowOff>
        </xdr:to>
        <xdr:sp macro="" textlink="">
          <xdr:nvSpPr>
            <xdr:cNvPr id="48159" name="Check Box 31" hidden="1">
              <a:extLst>
                <a:ext uri="{63B3BB69-23CF-44E3-9099-C40C66FF867C}">
                  <a14:compatExt spid="_x0000_s48159"/>
                </a:ext>
                <a:ext uri="{FF2B5EF4-FFF2-40B4-BE49-F238E27FC236}">
                  <a16:creationId xmlns:a16="http://schemas.microsoft.com/office/drawing/2014/main" id="{00000000-0008-0000-0000-00001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203200</xdr:colOff>
          <xdr:row>33</xdr:row>
          <xdr:rowOff>177800</xdr:rowOff>
        </xdr:from>
        <xdr:to>
          <xdr:col>7</xdr:col>
          <xdr:colOff>63500</xdr:colOff>
          <xdr:row>35</xdr:row>
          <xdr:rowOff>12700</xdr:rowOff>
        </xdr:to>
        <xdr:sp macro="" textlink="">
          <xdr:nvSpPr>
            <xdr:cNvPr id="48160" name="Check Box 32" hidden="1">
              <a:extLst>
                <a:ext uri="{63B3BB69-23CF-44E3-9099-C40C66FF867C}">
                  <a14:compatExt spid="_x0000_s48160"/>
                </a:ext>
                <a:ext uri="{FF2B5EF4-FFF2-40B4-BE49-F238E27FC236}">
                  <a16:creationId xmlns:a16="http://schemas.microsoft.com/office/drawing/2014/main" id="{00000000-0008-0000-0000-00002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215900</xdr:colOff>
          <xdr:row>33</xdr:row>
          <xdr:rowOff>177800</xdr:rowOff>
        </xdr:from>
        <xdr:to>
          <xdr:col>9</xdr:col>
          <xdr:colOff>69850</xdr:colOff>
          <xdr:row>35</xdr:row>
          <xdr:rowOff>12700</xdr:rowOff>
        </xdr:to>
        <xdr:sp macro="" textlink="">
          <xdr:nvSpPr>
            <xdr:cNvPr id="48161" name="Check Box 33" hidden="1">
              <a:extLst>
                <a:ext uri="{63B3BB69-23CF-44E3-9099-C40C66FF867C}">
                  <a14:compatExt spid="_x0000_s48161"/>
                </a:ext>
                <a:ext uri="{FF2B5EF4-FFF2-40B4-BE49-F238E27FC236}">
                  <a16:creationId xmlns:a16="http://schemas.microsoft.com/office/drawing/2014/main" id="{00000000-0008-0000-0000-00002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33</xdr:row>
          <xdr:rowOff>177800</xdr:rowOff>
        </xdr:from>
        <xdr:to>
          <xdr:col>11</xdr:col>
          <xdr:colOff>44450</xdr:colOff>
          <xdr:row>35</xdr:row>
          <xdr:rowOff>6350</xdr:rowOff>
        </xdr:to>
        <xdr:sp macro="" textlink="">
          <xdr:nvSpPr>
            <xdr:cNvPr id="48162" name="Check Box 34" hidden="1">
              <a:extLst>
                <a:ext uri="{63B3BB69-23CF-44E3-9099-C40C66FF867C}">
                  <a14:compatExt spid="_x0000_s48162"/>
                </a:ext>
                <a:ext uri="{FF2B5EF4-FFF2-40B4-BE49-F238E27FC236}">
                  <a16:creationId xmlns:a16="http://schemas.microsoft.com/office/drawing/2014/main" id="{00000000-0008-0000-0000-00002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203200</xdr:colOff>
          <xdr:row>33</xdr:row>
          <xdr:rowOff>177800</xdr:rowOff>
        </xdr:from>
        <xdr:to>
          <xdr:col>13</xdr:col>
          <xdr:colOff>44450</xdr:colOff>
          <xdr:row>35</xdr:row>
          <xdr:rowOff>12700</xdr:rowOff>
        </xdr:to>
        <xdr:sp macro="" textlink="">
          <xdr:nvSpPr>
            <xdr:cNvPr id="48163" name="Check Box 35" hidden="1">
              <a:extLst>
                <a:ext uri="{63B3BB69-23CF-44E3-9099-C40C66FF867C}">
                  <a14:compatExt spid="_x0000_s48163"/>
                </a:ext>
                <a:ext uri="{FF2B5EF4-FFF2-40B4-BE49-F238E27FC236}">
                  <a16:creationId xmlns:a16="http://schemas.microsoft.com/office/drawing/2014/main" id="{00000000-0008-0000-0000-00002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57</xdr:row>
          <xdr:rowOff>0</xdr:rowOff>
        </xdr:from>
        <xdr:to>
          <xdr:col>5</xdr:col>
          <xdr:colOff>6350</xdr:colOff>
          <xdr:row>58</xdr:row>
          <xdr:rowOff>31750</xdr:rowOff>
        </xdr:to>
        <xdr:sp macro="" textlink="">
          <xdr:nvSpPr>
            <xdr:cNvPr id="48164" name="Check Box 36" hidden="1">
              <a:extLst>
                <a:ext uri="{63B3BB69-23CF-44E3-9099-C40C66FF867C}">
                  <a14:compatExt spid="_x0000_s48164"/>
                </a:ext>
                <a:ext uri="{FF2B5EF4-FFF2-40B4-BE49-F238E27FC236}">
                  <a16:creationId xmlns:a16="http://schemas.microsoft.com/office/drawing/2014/main" id="{00000000-0008-0000-0000-00002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58</xdr:row>
          <xdr:rowOff>0</xdr:rowOff>
        </xdr:from>
        <xdr:to>
          <xdr:col>5</xdr:col>
          <xdr:colOff>6350</xdr:colOff>
          <xdr:row>59</xdr:row>
          <xdr:rowOff>31750</xdr:rowOff>
        </xdr:to>
        <xdr:sp macro="" textlink="">
          <xdr:nvSpPr>
            <xdr:cNvPr id="48165" name="Check Box 37" hidden="1">
              <a:extLst>
                <a:ext uri="{63B3BB69-23CF-44E3-9099-C40C66FF867C}">
                  <a14:compatExt spid="_x0000_s48165"/>
                </a:ext>
                <a:ext uri="{FF2B5EF4-FFF2-40B4-BE49-F238E27FC236}">
                  <a16:creationId xmlns:a16="http://schemas.microsoft.com/office/drawing/2014/main" id="{00000000-0008-0000-0000-00002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59</xdr:row>
          <xdr:rowOff>0</xdr:rowOff>
        </xdr:from>
        <xdr:to>
          <xdr:col>5</xdr:col>
          <xdr:colOff>6350</xdr:colOff>
          <xdr:row>60</xdr:row>
          <xdr:rowOff>31750</xdr:rowOff>
        </xdr:to>
        <xdr:sp macro="" textlink="">
          <xdr:nvSpPr>
            <xdr:cNvPr id="48166" name="Check Box 38" hidden="1">
              <a:extLst>
                <a:ext uri="{63B3BB69-23CF-44E3-9099-C40C66FF867C}">
                  <a14:compatExt spid="_x0000_s48166"/>
                </a:ext>
                <a:ext uri="{FF2B5EF4-FFF2-40B4-BE49-F238E27FC236}">
                  <a16:creationId xmlns:a16="http://schemas.microsoft.com/office/drawing/2014/main" id="{00000000-0008-0000-0000-00002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60</xdr:row>
          <xdr:rowOff>0</xdr:rowOff>
        </xdr:from>
        <xdr:to>
          <xdr:col>5</xdr:col>
          <xdr:colOff>6350</xdr:colOff>
          <xdr:row>61</xdr:row>
          <xdr:rowOff>31750</xdr:rowOff>
        </xdr:to>
        <xdr:sp macro="" textlink="">
          <xdr:nvSpPr>
            <xdr:cNvPr id="48167" name="Check Box 39" hidden="1">
              <a:extLst>
                <a:ext uri="{63B3BB69-23CF-44E3-9099-C40C66FF867C}">
                  <a14:compatExt spid="_x0000_s48167"/>
                </a:ext>
                <a:ext uri="{FF2B5EF4-FFF2-40B4-BE49-F238E27FC236}">
                  <a16:creationId xmlns:a16="http://schemas.microsoft.com/office/drawing/2014/main" id="{00000000-0008-0000-0000-00002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61</xdr:row>
          <xdr:rowOff>0</xdr:rowOff>
        </xdr:from>
        <xdr:to>
          <xdr:col>5</xdr:col>
          <xdr:colOff>6350</xdr:colOff>
          <xdr:row>62</xdr:row>
          <xdr:rowOff>31750</xdr:rowOff>
        </xdr:to>
        <xdr:sp macro="" textlink="">
          <xdr:nvSpPr>
            <xdr:cNvPr id="48169" name="Check Box 41" hidden="1">
              <a:extLst>
                <a:ext uri="{63B3BB69-23CF-44E3-9099-C40C66FF867C}">
                  <a14:compatExt spid="_x0000_s48169"/>
                </a:ext>
                <a:ext uri="{FF2B5EF4-FFF2-40B4-BE49-F238E27FC236}">
                  <a16:creationId xmlns:a16="http://schemas.microsoft.com/office/drawing/2014/main" id="{00000000-0008-0000-0000-00002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177800</xdr:colOff>
          <xdr:row>70</xdr:row>
          <xdr:rowOff>844550</xdr:rowOff>
        </xdr:from>
        <xdr:to>
          <xdr:col>2</xdr:col>
          <xdr:colOff>25400</xdr:colOff>
          <xdr:row>71</xdr:row>
          <xdr:rowOff>222250</xdr:rowOff>
        </xdr:to>
        <xdr:sp macro="" textlink="">
          <xdr:nvSpPr>
            <xdr:cNvPr id="48170" name="Check Box 42" hidden="1">
              <a:extLst>
                <a:ext uri="{63B3BB69-23CF-44E3-9099-C40C66FF867C}">
                  <a14:compatExt spid="_x0000_s48170"/>
                </a:ext>
                <a:ext uri="{FF2B5EF4-FFF2-40B4-BE49-F238E27FC236}">
                  <a16:creationId xmlns:a16="http://schemas.microsoft.com/office/drawing/2014/main" id="{00000000-0008-0000-0000-00002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146050</xdr:colOff>
          <xdr:row>70</xdr:row>
          <xdr:rowOff>838200</xdr:rowOff>
        </xdr:from>
        <xdr:to>
          <xdr:col>5</xdr:col>
          <xdr:colOff>0</xdr:colOff>
          <xdr:row>71</xdr:row>
          <xdr:rowOff>222250</xdr:rowOff>
        </xdr:to>
        <xdr:sp macro="" textlink="">
          <xdr:nvSpPr>
            <xdr:cNvPr id="48171" name="Check Box 43" hidden="1">
              <a:extLst>
                <a:ext uri="{63B3BB69-23CF-44E3-9099-C40C66FF867C}">
                  <a14:compatExt spid="_x0000_s48171"/>
                </a:ext>
                <a:ext uri="{FF2B5EF4-FFF2-40B4-BE49-F238E27FC236}">
                  <a16:creationId xmlns:a16="http://schemas.microsoft.com/office/drawing/2014/main" id="{00000000-0008-0000-0000-00002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63</xdr:row>
          <xdr:rowOff>177800</xdr:rowOff>
        </xdr:from>
        <xdr:to>
          <xdr:col>1</xdr:col>
          <xdr:colOff>317500</xdr:colOff>
          <xdr:row>65</xdr:row>
          <xdr:rowOff>12700</xdr:rowOff>
        </xdr:to>
        <xdr:sp macro="" textlink="">
          <xdr:nvSpPr>
            <xdr:cNvPr id="48174" name="Check Box 46" hidden="1">
              <a:extLst>
                <a:ext uri="{63B3BB69-23CF-44E3-9099-C40C66FF867C}">
                  <a14:compatExt spid="_x0000_s48174"/>
                </a:ext>
                <a:ext uri="{FF2B5EF4-FFF2-40B4-BE49-F238E27FC236}">
                  <a16:creationId xmlns:a16="http://schemas.microsoft.com/office/drawing/2014/main" id="{00000000-0008-0000-0000-00002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64</xdr:row>
          <xdr:rowOff>177800</xdr:rowOff>
        </xdr:from>
        <xdr:to>
          <xdr:col>1</xdr:col>
          <xdr:colOff>69850</xdr:colOff>
          <xdr:row>66</xdr:row>
          <xdr:rowOff>63500</xdr:rowOff>
        </xdr:to>
        <xdr:sp macro="" textlink="">
          <xdr:nvSpPr>
            <xdr:cNvPr id="48175" name="Check Box 47" hidden="1">
              <a:extLst>
                <a:ext uri="{63B3BB69-23CF-44E3-9099-C40C66FF867C}">
                  <a14:compatExt spid="_x0000_s48175"/>
                </a:ext>
                <a:ext uri="{FF2B5EF4-FFF2-40B4-BE49-F238E27FC236}">
                  <a16:creationId xmlns:a16="http://schemas.microsoft.com/office/drawing/2014/main" id="{00000000-0008-0000-0000-00002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64</xdr:row>
          <xdr:rowOff>177800</xdr:rowOff>
        </xdr:from>
        <xdr:to>
          <xdr:col>1</xdr:col>
          <xdr:colOff>317500</xdr:colOff>
          <xdr:row>66</xdr:row>
          <xdr:rowOff>12700</xdr:rowOff>
        </xdr:to>
        <xdr:sp macro="" textlink="">
          <xdr:nvSpPr>
            <xdr:cNvPr id="48176" name="Check Box 48" hidden="1">
              <a:extLst>
                <a:ext uri="{63B3BB69-23CF-44E3-9099-C40C66FF867C}">
                  <a14:compatExt spid="_x0000_s48176"/>
                </a:ext>
                <a:ext uri="{FF2B5EF4-FFF2-40B4-BE49-F238E27FC236}">
                  <a16:creationId xmlns:a16="http://schemas.microsoft.com/office/drawing/2014/main" id="{00000000-0008-0000-0000-00003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65</xdr:row>
          <xdr:rowOff>177800</xdr:rowOff>
        </xdr:from>
        <xdr:to>
          <xdr:col>1</xdr:col>
          <xdr:colOff>69850</xdr:colOff>
          <xdr:row>67</xdr:row>
          <xdr:rowOff>63500</xdr:rowOff>
        </xdr:to>
        <xdr:sp macro="" textlink="">
          <xdr:nvSpPr>
            <xdr:cNvPr id="48177" name="Check Box 49" hidden="1">
              <a:extLst>
                <a:ext uri="{63B3BB69-23CF-44E3-9099-C40C66FF867C}">
                  <a14:compatExt spid="_x0000_s48177"/>
                </a:ext>
                <a:ext uri="{FF2B5EF4-FFF2-40B4-BE49-F238E27FC236}">
                  <a16:creationId xmlns:a16="http://schemas.microsoft.com/office/drawing/2014/main" id="{00000000-0008-0000-0000-00003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65</xdr:row>
          <xdr:rowOff>177800</xdr:rowOff>
        </xdr:from>
        <xdr:to>
          <xdr:col>1</xdr:col>
          <xdr:colOff>317500</xdr:colOff>
          <xdr:row>67</xdr:row>
          <xdr:rowOff>12700</xdr:rowOff>
        </xdr:to>
        <xdr:sp macro="" textlink="">
          <xdr:nvSpPr>
            <xdr:cNvPr id="48178" name="Check Box 50" hidden="1">
              <a:extLst>
                <a:ext uri="{63B3BB69-23CF-44E3-9099-C40C66FF867C}">
                  <a14:compatExt spid="_x0000_s48178"/>
                </a:ext>
                <a:ext uri="{FF2B5EF4-FFF2-40B4-BE49-F238E27FC236}">
                  <a16:creationId xmlns:a16="http://schemas.microsoft.com/office/drawing/2014/main" id="{00000000-0008-0000-0000-00003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66</xdr:row>
          <xdr:rowOff>177800</xdr:rowOff>
        </xdr:from>
        <xdr:to>
          <xdr:col>1</xdr:col>
          <xdr:colOff>69850</xdr:colOff>
          <xdr:row>68</xdr:row>
          <xdr:rowOff>63500</xdr:rowOff>
        </xdr:to>
        <xdr:sp macro="" textlink="">
          <xdr:nvSpPr>
            <xdr:cNvPr id="48179" name="Check Box 51" hidden="1">
              <a:extLst>
                <a:ext uri="{63B3BB69-23CF-44E3-9099-C40C66FF867C}">
                  <a14:compatExt spid="_x0000_s48179"/>
                </a:ext>
                <a:ext uri="{FF2B5EF4-FFF2-40B4-BE49-F238E27FC236}">
                  <a16:creationId xmlns:a16="http://schemas.microsoft.com/office/drawing/2014/main" id="{00000000-0008-0000-0000-00003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66</xdr:row>
          <xdr:rowOff>177800</xdr:rowOff>
        </xdr:from>
        <xdr:to>
          <xdr:col>1</xdr:col>
          <xdr:colOff>317500</xdr:colOff>
          <xdr:row>68</xdr:row>
          <xdr:rowOff>12700</xdr:rowOff>
        </xdr:to>
        <xdr:sp macro="" textlink="">
          <xdr:nvSpPr>
            <xdr:cNvPr id="48180" name="Check Box 52" hidden="1">
              <a:extLst>
                <a:ext uri="{63B3BB69-23CF-44E3-9099-C40C66FF867C}">
                  <a14:compatExt spid="_x0000_s48180"/>
                </a:ext>
                <a:ext uri="{FF2B5EF4-FFF2-40B4-BE49-F238E27FC236}">
                  <a16:creationId xmlns:a16="http://schemas.microsoft.com/office/drawing/2014/main" id="{00000000-0008-0000-0000-00003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67</xdr:row>
          <xdr:rowOff>177800</xdr:rowOff>
        </xdr:from>
        <xdr:to>
          <xdr:col>1</xdr:col>
          <xdr:colOff>69850</xdr:colOff>
          <xdr:row>69</xdr:row>
          <xdr:rowOff>63500</xdr:rowOff>
        </xdr:to>
        <xdr:sp macro="" textlink="">
          <xdr:nvSpPr>
            <xdr:cNvPr id="48181" name="Check Box 53" hidden="1">
              <a:extLst>
                <a:ext uri="{63B3BB69-23CF-44E3-9099-C40C66FF867C}">
                  <a14:compatExt spid="_x0000_s48181"/>
                </a:ext>
                <a:ext uri="{FF2B5EF4-FFF2-40B4-BE49-F238E27FC236}">
                  <a16:creationId xmlns:a16="http://schemas.microsoft.com/office/drawing/2014/main" id="{00000000-0008-0000-0000-00003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67</xdr:row>
          <xdr:rowOff>177800</xdr:rowOff>
        </xdr:from>
        <xdr:to>
          <xdr:col>1</xdr:col>
          <xdr:colOff>317500</xdr:colOff>
          <xdr:row>69</xdr:row>
          <xdr:rowOff>12700</xdr:rowOff>
        </xdr:to>
        <xdr:sp macro="" textlink="">
          <xdr:nvSpPr>
            <xdr:cNvPr id="48182" name="Check Box 54" hidden="1">
              <a:extLst>
                <a:ext uri="{63B3BB69-23CF-44E3-9099-C40C66FF867C}">
                  <a14:compatExt spid="_x0000_s48182"/>
                </a:ext>
                <a:ext uri="{FF2B5EF4-FFF2-40B4-BE49-F238E27FC236}">
                  <a16:creationId xmlns:a16="http://schemas.microsoft.com/office/drawing/2014/main" id="{00000000-0008-0000-0000-00003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107950</xdr:colOff>
          <xdr:row>62</xdr:row>
          <xdr:rowOff>177800</xdr:rowOff>
        </xdr:from>
        <xdr:to>
          <xdr:col>13</xdr:col>
          <xdr:colOff>349250</xdr:colOff>
          <xdr:row>64</xdr:row>
          <xdr:rowOff>6350</xdr:rowOff>
        </xdr:to>
        <xdr:sp macro="" textlink="">
          <xdr:nvSpPr>
            <xdr:cNvPr id="48184" name="Check Box 56" hidden="1">
              <a:extLst>
                <a:ext uri="{63B3BB69-23CF-44E3-9099-C40C66FF867C}">
                  <a14:compatExt spid="_x0000_s48184"/>
                </a:ext>
                <a:ext uri="{FF2B5EF4-FFF2-40B4-BE49-F238E27FC236}">
                  <a16:creationId xmlns:a16="http://schemas.microsoft.com/office/drawing/2014/main" id="{00000000-0008-0000-0000-00003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82550</xdr:colOff>
          <xdr:row>62</xdr:row>
          <xdr:rowOff>177800</xdr:rowOff>
        </xdr:from>
        <xdr:to>
          <xdr:col>1</xdr:col>
          <xdr:colOff>330200</xdr:colOff>
          <xdr:row>64</xdr:row>
          <xdr:rowOff>12700</xdr:rowOff>
        </xdr:to>
        <xdr:sp macro="" textlink="">
          <xdr:nvSpPr>
            <xdr:cNvPr id="48185" name="Check Box 57" hidden="1">
              <a:extLst>
                <a:ext uri="{63B3BB69-23CF-44E3-9099-C40C66FF867C}">
                  <a14:compatExt spid="_x0000_s48185"/>
                </a:ext>
                <a:ext uri="{FF2B5EF4-FFF2-40B4-BE49-F238E27FC236}">
                  <a16:creationId xmlns:a16="http://schemas.microsoft.com/office/drawing/2014/main" id="{00000000-0008-0000-0000-00003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107950</xdr:colOff>
          <xdr:row>63</xdr:row>
          <xdr:rowOff>152400</xdr:rowOff>
        </xdr:from>
        <xdr:to>
          <xdr:col>13</xdr:col>
          <xdr:colOff>349250</xdr:colOff>
          <xdr:row>64</xdr:row>
          <xdr:rowOff>184150</xdr:rowOff>
        </xdr:to>
        <xdr:sp macro="" textlink="">
          <xdr:nvSpPr>
            <xdr:cNvPr id="48186" name="Check Box 58" hidden="1">
              <a:extLst>
                <a:ext uri="{63B3BB69-23CF-44E3-9099-C40C66FF867C}">
                  <a14:compatExt spid="_x0000_s48186"/>
                </a:ext>
                <a:ext uri="{FF2B5EF4-FFF2-40B4-BE49-F238E27FC236}">
                  <a16:creationId xmlns:a16="http://schemas.microsoft.com/office/drawing/2014/main" id="{00000000-0008-0000-0000-00003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69850</xdr:colOff>
          <xdr:row>63</xdr:row>
          <xdr:rowOff>177800</xdr:rowOff>
        </xdr:from>
        <xdr:to>
          <xdr:col>13</xdr:col>
          <xdr:colOff>69850</xdr:colOff>
          <xdr:row>65</xdr:row>
          <xdr:rowOff>63500</xdr:rowOff>
        </xdr:to>
        <xdr:sp macro="" textlink="">
          <xdr:nvSpPr>
            <xdr:cNvPr id="48187" name="Check Box 59" hidden="1">
              <a:extLst>
                <a:ext uri="{63B3BB69-23CF-44E3-9099-C40C66FF867C}">
                  <a14:compatExt spid="_x0000_s48187"/>
                </a:ext>
                <a:ext uri="{FF2B5EF4-FFF2-40B4-BE49-F238E27FC236}">
                  <a16:creationId xmlns:a16="http://schemas.microsoft.com/office/drawing/2014/main" id="{00000000-0008-0000-0000-00003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107950</xdr:colOff>
          <xdr:row>63</xdr:row>
          <xdr:rowOff>152400</xdr:rowOff>
        </xdr:from>
        <xdr:to>
          <xdr:col>13</xdr:col>
          <xdr:colOff>349250</xdr:colOff>
          <xdr:row>64</xdr:row>
          <xdr:rowOff>184150</xdr:rowOff>
        </xdr:to>
        <xdr:sp macro="" textlink="">
          <xdr:nvSpPr>
            <xdr:cNvPr id="48188" name="Check Box 60" hidden="1">
              <a:extLst>
                <a:ext uri="{63B3BB69-23CF-44E3-9099-C40C66FF867C}">
                  <a14:compatExt spid="_x0000_s48188"/>
                </a:ext>
                <a:ext uri="{FF2B5EF4-FFF2-40B4-BE49-F238E27FC236}">
                  <a16:creationId xmlns:a16="http://schemas.microsoft.com/office/drawing/2014/main" id="{00000000-0008-0000-0000-00003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69850</xdr:colOff>
          <xdr:row>64</xdr:row>
          <xdr:rowOff>177800</xdr:rowOff>
        </xdr:from>
        <xdr:to>
          <xdr:col>13</xdr:col>
          <xdr:colOff>69850</xdr:colOff>
          <xdr:row>66</xdr:row>
          <xdr:rowOff>63500</xdr:rowOff>
        </xdr:to>
        <xdr:sp macro="" textlink="">
          <xdr:nvSpPr>
            <xdr:cNvPr id="48189" name="Check Box 61" hidden="1">
              <a:extLst>
                <a:ext uri="{63B3BB69-23CF-44E3-9099-C40C66FF867C}">
                  <a14:compatExt spid="_x0000_s48189"/>
                </a:ext>
                <a:ext uri="{FF2B5EF4-FFF2-40B4-BE49-F238E27FC236}">
                  <a16:creationId xmlns:a16="http://schemas.microsoft.com/office/drawing/2014/main" id="{00000000-0008-0000-0000-00003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107950</xdr:colOff>
          <xdr:row>64</xdr:row>
          <xdr:rowOff>152400</xdr:rowOff>
        </xdr:from>
        <xdr:to>
          <xdr:col>13</xdr:col>
          <xdr:colOff>349250</xdr:colOff>
          <xdr:row>65</xdr:row>
          <xdr:rowOff>184150</xdr:rowOff>
        </xdr:to>
        <xdr:sp macro="" textlink="">
          <xdr:nvSpPr>
            <xdr:cNvPr id="48190" name="Check Box 62" hidden="1">
              <a:extLst>
                <a:ext uri="{63B3BB69-23CF-44E3-9099-C40C66FF867C}">
                  <a14:compatExt spid="_x0000_s48190"/>
                </a:ext>
                <a:ext uri="{FF2B5EF4-FFF2-40B4-BE49-F238E27FC236}">
                  <a16:creationId xmlns:a16="http://schemas.microsoft.com/office/drawing/2014/main" id="{00000000-0008-0000-0000-00003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69850</xdr:colOff>
          <xdr:row>64</xdr:row>
          <xdr:rowOff>177800</xdr:rowOff>
        </xdr:from>
        <xdr:to>
          <xdr:col>13</xdr:col>
          <xdr:colOff>69850</xdr:colOff>
          <xdr:row>66</xdr:row>
          <xdr:rowOff>63500</xdr:rowOff>
        </xdr:to>
        <xdr:sp macro="" textlink="">
          <xdr:nvSpPr>
            <xdr:cNvPr id="48191" name="Check Box 63" hidden="1">
              <a:extLst>
                <a:ext uri="{63B3BB69-23CF-44E3-9099-C40C66FF867C}">
                  <a14:compatExt spid="_x0000_s48191"/>
                </a:ext>
                <a:ext uri="{FF2B5EF4-FFF2-40B4-BE49-F238E27FC236}">
                  <a16:creationId xmlns:a16="http://schemas.microsoft.com/office/drawing/2014/main" id="{00000000-0008-0000-0000-00003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107950</xdr:colOff>
          <xdr:row>64</xdr:row>
          <xdr:rowOff>152400</xdr:rowOff>
        </xdr:from>
        <xdr:to>
          <xdr:col>13</xdr:col>
          <xdr:colOff>349250</xdr:colOff>
          <xdr:row>65</xdr:row>
          <xdr:rowOff>184150</xdr:rowOff>
        </xdr:to>
        <xdr:sp macro="" textlink="">
          <xdr:nvSpPr>
            <xdr:cNvPr id="48192" name="Check Box 64" hidden="1">
              <a:extLst>
                <a:ext uri="{63B3BB69-23CF-44E3-9099-C40C66FF867C}">
                  <a14:compatExt spid="_x0000_s48192"/>
                </a:ext>
                <a:ext uri="{FF2B5EF4-FFF2-40B4-BE49-F238E27FC236}">
                  <a16:creationId xmlns:a16="http://schemas.microsoft.com/office/drawing/2014/main" id="{00000000-0008-0000-0000-00004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69850</xdr:colOff>
          <xdr:row>65</xdr:row>
          <xdr:rowOff>177800</xdr:rowOff>
        </xdr:from>
        <xdr:to>
          <xdr:col>13</xdr:col>
          <xdr:colOff>69850</xdr:colOff>
          <xdr:row>67</xdr:row>
          <xdr:rowOff>63500</xdr:rowOff>
        </xdr:to>
        <xdr:sp macro="" textlink="">
          <xdr:nvSpPr>
            <xdr:cNvPr id="48193" name="Check Box 65" hidden="1">
              <a:extLst>
                <a:ext uri="{63B3BB69-23CF-44E3-9099-C40C66FF867C}">
                  <a14:compatExt spid="_x0000_s48193"/>
                </a:ext>
                <a:ext uri="{FF2B5EF4-FFF2-40B4-BE49-F238E27FC236}">
                  <a16:creationId xmlns:a16="http://schemas.microsoft.com/office/drawing/2014/main" id="{00000000-0008-0000-0000-00004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107950</xdr:colOff>
          <xdr:row>65</xdr:row>
          <xdr:rowOff>152400</xdr:rowOff>
        </xdr:from>
        <xdr:to>
          <xdr:col>13</xdr:col>
          <xdr:colOff>349250</xdr:colOff>
          <xdr:row>66</xdr:row>
          <xdr:rowOff>184150</xdr:rowOff>
        </xdr:to>
        <xdr:sp macro="" textlink="">
          <xdr:nvSpPr>
            <xdr:cNvPr id="48194" name="Check Box 66" hidden="1">
              <a:extLst>
                <a:ext uri="{63B3BB69-23CF-44E3-9099-C40C66FF867C}">
                  <a14:compatExt spid="_x0000_s48194"/>
                </a:ext>
                <a:ext uri="{FF2B5EF4-FFF2-40B4-BE49-F238E27FC236}">
                  <a16:creationId xmlns:a16="http://schemas.microsoft.com/office/drawing/2014/main" id="{00000000-0008-0000-0000-00004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69850</xdr:colOff>
          <xdr:row>65</xdr:row>
          <xdr:rowOff>177800</xdr:rowOff>
        </xdr:from>
        <xdr:to>
          <xdr:col>13</xdr:col>
          <xdr:colOff>69850</xdr:colOff>
          <xdr:row>67</xdr:row>
          <xdr:rowOff>63500</xdr:rowOff>
        </xdr:to>
        <xdr:sp macro="" textlink="">
          <xdr:nvSpPr>
            <xdr:cNvPr id="48195" name="Check Box 67" hidden="1">
              <a:extLst>
                <a:ext uri="{63B3BB69-23CF-44E3-9099-C40C66FF867C}">
                  <a14:compatExt spid="_x0000_s48195"/>
                </a:ext>
                <a:ext uri="{FF2B5EF4-FFF2-40B4-BE49-F238E27FC236}">
                  <a16:creationId xmlns:a16="http://schemas.microsoft.com/office/drawing/2014/main" id="{00000000-0008-0000-0000-00004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107950</xdr:colOff>
          <xdr:row>65</xdr:row>
          <xdr:rowOff>152400</xdr:rowOff>
        </xdr:from>
        <xdr:to>
          <xdr:col>13</xdr:col>
          <xdr:colOff>349250</xdr:colOff>
          <xdr:row>66</xdr:row>
          <xdr:rowOff>184150</xdr:rowOff>
        </xdr:to>
        <xdr:sp macro="" textlink="">
          <xdr:nvSpPr>
            <xdr:cNvPr id="48196" name="Check Box 68" hidden="1">
              <a:extLst>
                <a:ext uri="{63B3BB69-23CF-44E3-9099-C40C66FF867C}">
                  <a14:compatExt spid="_x0000_s48196"/>
                </a:ext>
                <a:ext uri="{FF2B5EF4-FFF2-40B4-BE49-F238E27FC236}">
                  <a16:creationId xmlns:a16="http://schemas.microsoft.com/office/drawing/2014/main" id="{00000000-0008-0000-0000-00004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107950</xdr:colOff>
          <xdr:row>66</xdr:row>
          <xdr:rowOff>152400</xdr:rowOff>
        </xdr:from>
        <xdr:to>
          <xdr:col>13</xdr:col>
          <xdr:colOff>349250</xdr:colOff>
          <xdr:row>67</xdr:row>
          <xdr:rowOff>184150</xdr:rowOff>
        </xdr:to>
        <xdr:sp macro="" textlink="">
          <xdr:nvSpPr>
            <xdr:cNvPr id="48197" name="Check Box 69" hidden="1">
              <a:extLst>
                <a:ext uri="{63B3BB69-23CF-44E3-9099-C40C66FF867C}">
                  <a14:compatExt spid="_x0000_s48197"/>
                </a:ext>
                <a:ext uri="{FF2B5EF4-FFF2-40B4-BE49-F238E27FC236}">
                  <a16:creationId xmlns:a16="http://schemas.microsoft.com/office/drawing/2014/main" id="{00000000-0008-0000-0000-00004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107950</xdr:colOff>
          <xdr:row>66</xdr:row>
          <xdr:rowOff>152400</xdr:rowOff>
        </xdr:from>
        <xdr:to>
          <xdr:col>13</xdr:col>
          <xdr:colOff>349250</xdr:colOff>
          <xdr:row>67</xdr:row>
          <xdr:rowOff>184150</xdr:rowOff>
        </xdr:to>
        <xdr:sp macro="" textlink="">
          <xdr:nvSpPr>
            <xdr:cNvPr id="48198" name="Check Box 70" hidden="1">
              <a:extLst>
                <a:ext uri="{63B3BB69-23CF-44E3-9099-C40C66FF867C}">
                  <a14:compatExt spid="_x0000_s48198"/>
                </a:ext>
                <a:ext uri="{FF2B5EF4-FFF2-40B4-BE49-F238E27FC236}">
                  <a16:creationId xmlns:a16="http://schemas.microsoft.com/office/drawing/2014/main" id="{00000000-0008-0000-0000-00004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xdr:col>
      <xdr:colOff>30480</xdr:colOff>
      <xdr:row>0</xdr:row>
      <xdr:rowOff>45720</xdr:rowOff>
    </xdr:from>
    <xdr:to>
      <xdr:col>2</xdr:col>
      <xdr:colOff>30480</xdr:colOff>
      <xdr:row>1</xdr:row>
      <xdr:rowOff>137160</xdr:rowOff>
    </xdr:to>
    <xdr:pic>
      <xdr:nvPicPr>
        <xdr:cNvPr id="2" name="Picture 2">
          <a:extLst>
            <a:ext uri="{FF2B5EF4-FFF2-40B4-BE49-F238E27FC236}">
              <a16:creationId xmlns:a16="http://schemas.microsoft.com/office/drawing/2014/main" id="{0152C7C1-31DC-4A9A-8510-36D1D7C27702}"/>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9540" y="45720"/>
          <a:ext cx="937260" cy="213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26894</xdr:colOff>
      <xdr:row>0</xdr:row>
      <xdr:rowOff>53788</xdr:rowOff>
    </xdr:from>
    <xdr:to>
      <xdr:col>3</xdr:col>
      <xdr:colOff>175260</xdr:colOff>
      <xdr:row>1</xdr:row>
      <xdr:rowOff>126644</xdr:rowOff>
    </xdr:to>
    <xdr:pic>
      <xdr:nvPicPr>
        <xdr:cNvPr id="3" name="Picture 2">
          <a:extLst>
            <a:ext uri="{FF2B5EF4-FFF2-40B4-BE49-F238E27FC236}">
              <a16:creationId xmlns:a16="http://schemas.microsoft.com/office/drawing/2014/main" id="{3497E88C-D3CD-487E-9ECB-A0B31A50C9A1}"/>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894" y="53788"/>
          <a:ext cx="937260" cy="2162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45720</xdr:colOff>
      <xdr:row>0</xdr:row>
      <xdr:rowOff>53340</xdr:rowOff>
    </xdr:from>
    <xdr:to>
      <xdr:col>1</xdr:col>
      <xdr:colOff>45720</xdr:colOff>
      <xdr:row>1</xdr:row>
      <xdr:rowOff>99060</xdr:rowOff>
    </xdr:to>
    <xdr:pic>
      <xdr:nvPicPr>
        <xdr:cNvPr id="2" name="Picture 1">
          <a:extLst>
            <a:ext uri="{FF2B5EF4-FFF2-40B4-BE49-F238E27FC236}">
              <a16:creationId xmlns:a16="http://schemas.microsoft.com/office/drawing/2014/main" id="{7746D002-7BC5-42BB-892E-DD2B47830BE6}"/>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 y="53340"/>
          <a:ext cx="937260" cy="213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167640</xdr:colOff>
      <xdr:row>0</xdr:row>
      <xdr:rowOff>53340</xdr:rowOff>
    </xdr:from>
    <xdr:to>
      <xdr:col>1</xdr:col>
      <xdr:colOff>914400</xdr:colOff>
      <xdr:row>2</xdr:row>
      <xdr:rowOff>7620</xdr:rowOff>
    </xdr:to>
    <xdr:pic>
      <xdr:nvPicPr>
        <xdr:cNvPr id="46086" name="Picture 2">
          <a:extLst>
            <a:ext uri="{FF2B5EF4-FFF2-40B4-BE49-F238E27FC236}">
              <a16:creationId xmlns:a16="http://schemas.microsoft.com/office/drawing/2014/main" id="{882E76AF-850F-EBD2-955B-AE79EECFE77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7640" y="53340"/>
          <a:ext cx="937260" cy="213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xdr:colOff>
      <xdr:row>0</xdr:row>
      <xdr:rowOff>53340</xdr:rowOff>
    </xdr:from>
    <xdr:to>
      <xdr:col>8</xdr:col>
      <xdr:colOff>91440</xdr:colOff>
      <xdr:row>1</xdr:row>
      <xdr:rowOff>91440</xdr:rowOff>
    </xdr:to>
    <xdr:pic>
      <xdr:nvPicPr>
        <xdr:cNvPr id="47110" name="Picture 2">
          <a:extLst>
            <a:ext uri="{FF2B5EF4-FFF2-40B4-BE49-F238E27FC236}">
              <a16:creationId xmlns:a16="http://schemas.microsoft.com/office/drawing/2014/main" id="{B55A7DB5-514B-2D4F-0494-90424981171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9540" y="53340"/>
          <a:ext cx="937260" cy="213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30480</xdr:colOff>
      <xdr:row>0</xdr:row>
      <xdr:rowOff>60960</xdr:rowOff>
    </xdr:from>
    <xdr:to>
      <xdr:col>9</xdr:col>
      <xdr:colOff>0</xdr:colOff>
      <xdr:row>1</xdr:row>
      <xdr:rowOff>99060</xdr:rowOff>
    </xdr:to>
    <xdr:pic>
      <xdr:nvPicPr>
        <xdr:cNvPr id="45062" name="Picture 2">
          <a:extLst>
            <a:ext uri="{FF2B5EF4-FFF2-40B4-BE49-F238E27FC236}">
              <a16:creationId xmlns:a16="http://schemas.microsoft.com/office/drawing/2014/main" id="{76A6EDAA-D157-A7F9-DCA0-1641CB3B9BE5}"/>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60960"/>
          <a:ext cx="937260" cy="213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H:\T09-1400%20Produkt&#371;%20vystymo%20departamentas\Simona\Tvarkos\Kredito%20ir%20kredito%20linijos%20teikimo%20tvarka\2025-03\1%20priedas_Paraiska.xlsx" TargetMode="External"/><Relationship Id="rId1" Type="http://schemas.openxmlformats.org/officeDocument/2006/relationships/externalLinkPath" Target="https://absiauliubankas-my.sharepoint.com/T09-1400%20Produkt&#371;%20vystymo%20departamentas/Simona/Tvarkos/Kredito%20ir%20kredito%20linijos%20teikimo%20tvarka/2025-03/1%20priedas_Paraisk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RT014~1\AppData\Local\Temp\kredito-paraiska-verslo-klientams-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araiška"/>
      <sheetName val="Akcininkai"/>
      <sheetName val="Paraiškos priedas_ŽŪĮ"/>
    </sheetNames>
    <sheetDataSet>
      <sheetData sheetId="0">
        <row r="6">
          <cell r="B6">
            <v>45798</v>
          </cell>
        </row>
        <row r="32">
          <cell r="I32"/>
          <cell r="J32"/>
          <cell r="K32"/>
          <cell r="M32"/>
          <cell r="R32"/>
        </row>
        <row r="34">
          <cell r="E34"/>
          <cell r="J34"/>
          <cell r="K34"/>
          <cell r="M34"/>
          <cell r="R34"/>
        </row>
      </sheetData>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iška"/>
      <sheetName val="Akcininkai"/>
      <sheetName val="Įmonės įsipareigojimai"/>
      <sheetName val="Turtas"/>
      <sheetName val="Įsipareigojimai"/>
      <sheetName val="Paraiškos priedas_ŽŪĮ"/>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2.xml"/><Relationship Id="rId21" Type="http://schemas.openxmlformats.org/officeDocument/2006/relationships/ctrlProp" Target="../ctrlProps/ctrlProp17.xml"/><Relationship Id="rId42" Type="http://schemas.openxmlformats.org/officeDocument/2006/relationships/ctrlProp" Target="../ctrlProps/ctrlProp38.xml"/><Relationship Id="rId47" Type="http://schemas.openxmlformats.org/officeDocument/2006/relationships/ctrlProp" Target="../ctrlProps/ctrlProp43.xml"/><Relationship Id="rId63" Type="http://schemas.openxmlformats.org/officeDocument/2006/relationships/ctrlProp" Target="../ctrlProps/ctrlProp59.xml"/><Relationship Id="rId68" Type="http://schemas.openxmlformats.org/officeDocument/2006/relationships/ctrlProp" Target="../ctrlProps/ctrlProp64.xml"/><Relationship Id="rId7" Type="http://schemas.openxmlformats.org/officeDocument/2006/relationships/ctrlProp" Target="../ctrlProps/ctrlProp3.xml"/><Relationship Id="rId2" Type="http://schemas.openxmlformats.org/officeDocument/2006/relationships/drawing" Target="../drawings/drawing1.xml"/><Relationship Id="rId16" Type="http://schemas.openxmlformats.org/officeDocument/2006/relationships/ctrlProp" Target="../ctrlProps/ctrlProp12.xml"/><Relationship Id="rId29" Type="http://schemas.openxmlformats.org/officeDocument/2006/relationships/ctrlProp" Target="../ctrlProps/ctrlProp25.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3" Type="http://schemas.openxmlformats.org/officeDocument/2006/relationships/ctrlProp" Target="../ctrlProps/ctrlProp49.xml"/><Relationship Id="rId58" Type="http://schemas.openxmlformats.org/officeDocument/2006/relationships/ctrlProp" Target="../ctrlProps/ctrlProp54.xml"/><Relationship Id="rId66" Type="http://schemas.openxmlformats.org/officeDocument/2006/relationships/ctrlProp" Target="../ctrlProps/ctrlProp62.xml"/><Relationship Id="rId5" Type="http://schemas.openxmlformats.org/officeDocument/2006/relationships/ctrlProp" Target="../ctrlProps/ctrlProp1.xml"/><Relationship Id="rId61" Type="http://schemas.openxmlformats.org/officeDocument/2006/relationships/ctrlProp" Target="../ctrlProps/ctrlProp57.xml"/><Relationship Id="rId19" Type="http://schemas.openxmlformats.org/officeDocument/2006/relationships/ctrlProp" Target="../ctrlProps/ctrlProp1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48" Type="http://schemas.openxmlformats.org/officeDocument/2006/relationships/ctrlProp" Target="../ctrlProps/ctrlProp44.xml"/><Relationship Id="rId56" Type="http://schemas.openxmlformats.org/officeDocument/2006/relationships/ctrlProp" Target="../ctrlProps/ctrlProp52.xml"/><Relationship Id="rId64" Type="http://schemas.openxmlformats.org/officeDocument/2006/relationships/ctrlProp" Target="../ctrlProps/ctrlProp60.xml"/><Relationship Id="rId69" Type="http://schemas.openxmlformats.org/officeDocument/2006/relationships/ctrlProp" Target="../ctrlProps/ctrlProp65.xml"/><Relationship Id="rId8" Type="http://schemas.openxmlformats.org/officeDocument/2006/relationships/ctrlProp" Target="../ctrlProps/ctrlProp4.xml"/><Relationship Id="rId51" Type="http://schemas.openxmlformats.org/officeDocument/2006/relationships/ctrlProp" Target="../ctrlProps/ctrlProp47.xml"/><Relationship Id="rId3" Type="http://schemas.openxmlformats.org/officeDocument/2006/relationships/vmlDrawing" Target="../drawings/vmlDrawing1.v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59" Type="http://schemas.openxmlformats.org/officeDocument/2006/relationships/ctrlProp" Target="../ctrlProps/ctrlProp55.xml"/><Relationship Id="rId67" Type="http://schemas.openxmlformats.org/officeDocument/2006/relationships/ctrlProp" Target="../ctrlProps/ctrlProp63.xml"/><Relationship Id="rId20" Type="http://schemas.openxmlformats.org/officeDocument/2006/relationships/ctrlProp" Target="../ctrlProps/ctrlProp16.xml"/><Relationship Id="rId41" Type="http://schemas.openxmlformats.org/officeDocument/2006/relationships/ctrlProp" Target="../ctrlProps/ctrlProp37.xml"/><Relationship Id="rId54" Type="http://schemas.openxmlformats.org/officeDocument/2006/relationships/ctrlProp" Target="../ctrlProps/ctrlProp50.xml"/><Relationship Id="rId62" Type="http://schemas.openxmlformats.org/officeDocument/2006/relationships/ctrlProp" Target="../ctrlProps/ctrlProp58.xml"/><Relationship Id="rId70" Type="http://schemas.openxmlformats.org/officeDocument/2006/relationships/ctrlProp" Target="../ctrlProps/ctrlProp66.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57" Type="http://schemas.openxmlformats.org/officeDocument/2006/relationships/ctrlProp" Target="../ctrlProps/ctrlProp53.xml"/><Relationship Id="rId10" Type="http://schemas.openxmlformats.org/officeDocument/2006/relationships/ctrlProp" Target="../ctrlProps/ctrlProp6.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60" Type="http://schemas.openxmlformats.org/officeDocument/2006/relationships/ctrlProp" Target="../ctrlProps/ctrlProp56.xml"/><Relationship Id="rId65" Type="http://schemas.openxmlformats.org/officeDocument/2006/relationships/ctrlProp" Target="../ctrlProps/ctrlProp61.xml"/><Relationship Id="rId4" Type="http://schemas.openxmlformats.org/officeDocument/2006/relationships/vmlDrawing" Target="../drawings/vmlDrawing2.vml"/><Relationship Id="rId9" Type="http://schemas.openxmlformats.org/officeDocument/2006/relationships/ctrlProp" Target="../ctrlProps/ctrlProp5.xml"/><Relationship Id="rId13" Type="http://schemas.openxmlformats.org/officeDocument/2006/relationships/ctrlProp" Target="../ctrlProps/ctrlProp9.xml"/><Relationship Id="rId18" Type="http://schemas.openxmlformats.org/officeDocument/2006/relationships/ctrlProp" Target="../ctrlProps/ctrlProp14.xml"/><Relationship Id="rId39" Type="http://schemas.openxmlformats.org/officeDocument/2006/relationships/ctrlProp" Target="../ctrlProps/ctrlProp35.xml"/><Relationship Id="rId34" Type="http://schemas.openxmlformats.org/officeDocument/2006/relationships/ctrlProp" Target="../ctrlProps/ctrlProp30.xml"/><Relationship Id="rId50" Type="http://schemas.openxmlformats.org/officeDocument/2006/relationships/ctrlProp" Target="../ctrlProps/ctrlProp46.xml"/><Relationship Id="rId55" Type="http://schemas.openxmlformats.org/officeDocument/2006/relationships/ctrlProp" Target="../ctrlProps/ctrlProp5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E10E1-3CA0-409F-B784-2D2EFE25C48A}">
  <sheetPr>
    <pageSetUpPr fitToPage="1"/>
  </sheetPr>
  <dimension ref="A1:T125"/>
  <sheetViews>
    <sheetView tabSelected="1" topLeftCell="A3" zoomScale="70" zoomScaleNormal="70" zoomScalePageLayoutView="70" workbookViewId="0">
      <selection activeCell="E14" sqref="E14:R16"/>
    </sheetView>
  </sheetViews>
  <sheetFormatPr defaultColWidth="0" defaultRowHeight="11.4" customHeight="1" zeroHeight="1" x14ac:dyDescent="0.25"/>
  <cols>
    <col min="1" max="1" width="1.36328125" style="177" customWidth="1"/>
    <col min="2" max="2" width="5.6328125" style="177" customWidth="1"/>
    <col min="3" max="4" width="15.36328125" style="177" customWidth="1"/>
    <col min="5" max="12" width="5.6328125" style="177" customWidth="1"/>
    <col min="13" max="14" width="5.90625" style="177" customWidth="1"/>
    <col min="15" max="17" width="18.36328125" style="177" customWidth="1"/>
    <col min="18" max="18" width="13.453125" style="177" customWidth="1"/>
    <col min="19" max="19" width="1.36328125" style="177" customWidth="1"/>
    <col min="20" max="20" width="0" style="177" hidden="1" customWidth="1"/>
    <col min="21" max="16384" width="8.6328125" style="177" hidden="1"/>
  </cols>
  <sheetData>
    <row r="1" spans="1:19" s="219" customFormat="1" ht="11.5" x14ac:dyDescent="0.25">
      <c r="B1" s="289">
        <f ca="1">Q76</f>
        <v>46051</v>
      </c>
      <c r="C1" s="289"/>
      <c r="D1" s="289"/>
      <c r="E1" s="289"/>
      <c r="F1" s="289"/>
      <c r="G1" s="289"/>
      <c r="H1" s="289"/>
      <c r="I1" s="289"/>
      <c r="J1" s="289"/>
      <c r="K1" s="289"/>
      <c r="L1" s="289"/>
      <c r="M1" s="289"/>
      <c r="N1" s="289"/>
      <c r="O1" s="289"/>
      <c r="P1" s="289"/>
      <c r="Q1" s="289"/>
      <c r="R1" s="289"/>
      <c r="S1" s="221"/>
    </row>
    <row r="2" spans="1:19" s="219" customFormat="1" ht="15" customHeight="1" x14ac:dyDescent="0.25">
      <c r="A2" s="220"/>
      <c r="B2" s="250" t="s">
        <v>0</v>
      </c>
      <c r="C2" s="250"/>
      <c r="D2" s="250"/>
      <c r="E2" s="250"/>
      <c r="F2" s="250"/>
      <c r="G2" s="250"/>
      <c r="H2" s="250"/>
      <c r="I2" s="250"/>
      <c r="J2" s="250"/>
      <c r="K2" s="250"/>
      <c r="L2" s="250"/>
      <c r="M2" s="250"/>
      <c r="N2" s="250"/>
      <c r="O2" s="250"/>
      <c r="P2" s="250"/>
      <c r="Q2" s="250"/>
      <c r="R2" s="250"/>
    </row>
    <row r="3" spans="1:19" ht="15" customHeight="1" x14ac:dyDescent="0.25">
      <c r="A3" s="178"/>
      <c r="B3" s="264" t="s">
        <v>1</v>
      </c>
      <c r="C3" s="264"/>
      <c r="D3" s="264"/>
      <c r="E3" s="282"/>
      <c r="F3" s="282"/>
      <c r="G3" s="282"/>
      <c r="H3" s="282"/>
      <c r="I3" s="282"/>
      <c r="J3" s="282"/>
      <c r="K3" s="282"/>
      <c r="L3" s="282"/>
      <c r="M3" s="286"/>
      <c r="N3" s="264" t="s">
        <v>2</v>
      </c>
      <c r="O3" s="264"/>
      <c r="P3" s="282"/>
      <c r="Q3" s="282"/>
      <c r="R3" s="282"/>
    </row>
    <row r="4" spans="1:19" ht="15" customHeight="1" x14ac:dyDescent="0.25">
      <c r="A4" s="178"/>
      <c r="B4" s="264" t="s">
        <v>3</v>
      </c>
      <c r="C4" s="264"/>
      <c r="D4" s="264"/>
      <c r="E4" s="282"/>
      <c r="F4" s="282"/>
      <c r="G4" s="282"/>
      <c r="H4" s="282"/>
      <c r="I4" s="282"/>
      <c r="J4" s="282"/>
      <c r="K4" s="282"/>
      <c r="L4" s="282"/>
      <c r="M4" s="286"/>
      <c r="N4" s="264" t="s">
        <v>4</v>
      </c>
      <c r="O4" s="264"/>
      <c r="P4" s="282"/>
      <c r="Q4" s="282"/>
      <c r="R4" s="282"/>
    </row>
    <row r="5" spans="1:19" ht="42" customHeight="1" x14ac:dyDescent="0.25">
      <c r="A5" s="178"/>
      <c r="B5" s="283" t="s">
        <v>5</v>
      </c>
      <c r="C5" s="283"/>
      <c r="D5" s="283"/>
      <c r="E5" s="284"/>
      <c r="F5" s="284"/>
      <c r="G5" s="284"/>
      <c r="H5" s="284"/>
      <c r="I5" s="284"/>
      <c r="J5" s="284"/>
      <c r="K5" s="284"/>
      <c r="L5" s="284"/>
      <c r="M5" s="287"/>
      <c r="N5" s="283" t="s">
        <v>6</v>
      </c>
      <c r="O5" s="285"/>
      <c r="P5" s="288"/>
      <c r="Q5" s="288"/>
      <c r="R5" s="288"/>
    </row>
    <row r="6" spans="1:19" ht="15" customHeight="1" x14ac:dyDescent="0.25">
      <c r="A6" s="178"/>
      <c r="B6" s="283" t="s">
        <v>7</v>
      </c>
      <c r="C6" s="285"/>
      <c r="D6" s="285"/>
      <c r="E6" s="285"/>
      <c r="F6" s="285"/>
      <c r="G6" s="285"/>
      <c r="H6" s="285"/>
      <c r="I6" s="285"/>
      <c r="J6" s="285"/>
      <c r="K6" s="285"/>
      <c r="L6" s="285"/>
      <c r="M6" s="285"/>
      <c r="N6" s="280"/>
      <c r="O6" s="280"/>
      <c r="P6" s="280"/>
      <c r="Q6" s="280"/>
      <c r="R6" s="280"/>
    </row>
    <row r="7" spans="1:19" ht="15" customHeight="1" x14ac:dyDescent="0.25">
      <c r="A7" s="178"/>
      <c r="B7" s="279" t="s">
        <v>8</v>
      </c>
      <c r="C7" s="279"/>
      <c r="D7" s="279"/>
      <c r="E7" s="279"/>
      <c r="F7" s="279"/>
      <c r="G7" s="279"/>
      <c r="H7" s="279"/>
      <c r="I7" s="279"/>
      <c r="J7" s="279"/>
      <c r="K7" s="279"/>
      <c r="L7" s="279"/>
      <c r="M7" s="279"/>
      <c r="N7" s="279"/>
      <c r="O7" s="279"/>
      <c r="P7" s="279"/>
      <c r="Q7" s="279"/>
      <c r="R7" s="279"/>
    </row>
    <row r="8" spans="1:19" s="180" customFormat="1" ht="15" customHeight="1" x14ac:dyDescent="0.25">
      <c r="A8" s="179"/>
      <c r="B8" s="283" t="s">
        <v>9</v>
      </c>
      <c r="C8" s="283"/>
      <c r="D8" s="283"/>
      <c r="E8" s="284"/>
      <c r="F8" s="284"/>
      <c r="G8" s="284"/>
      <c r="H8" s="284"/>
      <c r="I8" s="284"/>
      <c r="J8" s="284"/>
      <c r="K8" s="284"/>
      <c r="L8" s="284"/>
      <c r="M8" s="284"/>
      <c r="N8" s="284"/>
      <c r="O8" s="284"/>
      <c r="P8" s="284"/>
      <c r="Q8" s="284"/>
      <c r="R8" s="284"/>
    </row>
    <row r="9" spans="1:19" s="180" customFormat="1" ht="15" customHeight="1" x14ac:dyDescent="0.25">
      <c r="A9" s="179"/>
      <c r="B9" s="283"/>
      <c r="C9" s="283"/>
      <c r="D9" s="283"/>
      <c r="E9" s="284"/>
      <c r="F9" s="284"/>
      <c r="G9" s="284"/>
      <c r="H9" s="284"/>
      <c r="I9" s="284"/>
      <c r="J9" s="284"/>
      <c r="K9" s="284"/>
      <c r="L9" s="284"/>
      <c r="M9" s="284"/>
      <c r="N9" s="284"/>
      <c r="O9" s="284"/>
      <c r="P9" s="284"/>
      <c r="Q9" s="284"/>
      <c r="R9" s="284"/>
    </row>
    <row r="10" spans="1:19" s="182" customFormat="1" ht="15" customHeight="1" x14ac:dyDescent="0.25">
      <c r="A10" s="181"/>
      <c r="B10" s="283"/>
      <c r="C10" s="283"/>
      <c r="D10" s="283"/>
      <c r="E10" s="284"/>
      <c r="F10" s="284"/>
      <c r="G10" s="284"/>
      <c r="H10" s="284"/>
      <c r="I10" s="284"/>
      <c r="J10" s="284"/>
      <c r="K10" s="284"/>
      <c r="L10" s="284"/>
      <c r="M10" s="284"/>
      <c r="N10" s="284"/>
      <c r="O10" s="284"/>
      <c r="P10" s="284"/>
      <c r="Q10" s="284"/>
      <c r="R10" s="284"/>
    </row>
    <row r="11" spans="1:19" s="182" customFormat="1" ht="15" customHeight="1" x14ac:dyDescent="0.25">
      <c r="A11" s="181"/>
      <c r="B11" s="283" t="s">
        <v>10</v>
      </c>
      <c r="C11" s="283"/>
      <c r="D11" s="283"/>
      <c r="E11" s="284"/>
      <c r="F11" s="284"/>
      <c r="G11" s="284"/>
      <c r="H11" s="284"/>
      <c r="I11" s="284"/>
      <c r="J11" s="284"/>
      <c r="K11" s="284"/>
      <c r="L11" s="284"/>
      <c r="M11" s="284"/>
      <c r="N11" s="284"/>
      <c r="O11" s="284"/>
      <c r="P11" s="284"/>
      <c r="Q11" s="284"/>
      <c r="R11" s="284"/>
    </row>
    <row r="12" spans="1:19" s="182" customFormat="1" ht="15" customHeight="1" x14ac:dyDescent="0.25">
      <c r="A12" s="181"/>
      <c r="B12" s="283"/>
      <c r="C12" s="283"/>
      <c r="D12" s="283"/>
      <c r="E12" s="284"/>
      <c r="F12" s="284"/>
      <c r="G12" s="284"/>
      <c r="H12" s="284"/>
      <c r="I12" s="284"/>
      <c r="J12" s="284"/>
      <c r="K12" s="284"/>
      <c r="L12" s="284"/>
      <c r="M12" s="284"/>
      <c r="N12" s="284"/>
      <c r="O12" s="284"/>
      <c r="P12" s="284"/>
      <c r="Q12" s="284"/>
      <c r="R12" s="284"/>
    </row>
    <row r="13" spans="1:19" s="182" customFormat="1" ht="15" customHeight="1" x14ac:dyDescent="0.25">
      <c r="A13" s="181"/>
      <c r="B13" s="283"/>
      <c r="C13" s="283"/>
      <c r="D13" s="283"/>
      <c r="E13" s="284"/>
      <c r="F13" s="284"/>
      <c r="G13" s="284"/>
      <c r="H13" s="284"/>
      <c r="I13" s="284"/>
      <c r="J13" s="284"/>
      <c r="K13" s="284"/>
      <c r="L13" s="284"/>
      <c r="M13" s="284"/>
      <c r="N13" s="284"/>
      <c r="O13" s="284"/>
      <c r="P13" s="284"/>
      <c r="Q13" s="284"/>
      <c r="R13" s="284"/>
    </row>
    <row r="14" spans="1:19" s="182" customFormat="1" ht="15" customHeight="1" x14ac:dyDescent="0.25">
      <c r="A14" s="181"/>
      <c r="B14" s="283" t="s">
        <v>11</v>
      </c>
      <c r="C14" s="283"/>
      <c r="D14" s="283"/>
      <c r="E14" s="284"/>
      <c r="F14" s="284"/>
      <c r="G14" s="284"/>
      <c r="H14" s="284"/>
      <c r="I14" s="284"/>
      <c r="J14" s="284"/>
      <c r="K14" s="284"/>
      <c r="L14" s="284"/>
      <c r="M14" s="284"/>
      <c r="N14" s="284"/>
      <c r="O14" s="284"/>
      <c r="P14" s="284"/>
      <c r="Q14" s="284"/>
      <c r="R14" s="284"/>
    </row>
    <row r="15" spans="1:19" s="182" customFormat="1" ht="15" customHeight="1" x14ac:dyDescent="0.25">
      <c r="A15" s="181"/>
      <c r="B15" s="283"/>
      <c r="C15" s="283"/>
      <c r="D15" s="283"/>
      <c r="E15" s="284"/>
      <c r="F15" s="284"/>
      <c r="G15" s="284"/>
      <c r="H15" s="284"/>
      <c r="I15" s="284"/>
      <c r="J15" s="284"/>
      <c r="K15" s="284"/>
      <c r="L15" s="284"/>
      <c r="M15" s="284"/>
      <c r="N15" s="284"/>
      <c r="O15" s="284"/>
      <c r="P15" s="284"/>
      <c r="Q15" s="284"/>
      <c r="R15" s="284"/>
    </row>
    <row r="16" spans="1:19" s="182" customFormat="1" ht="15" customHeight="1" x14ac:dyDescent="0.25">
      <c r="A16" s="181"/>
      <c r="B16" s="283"/>
      <c r="C16" s="283"/>
      <c r="D16" s="283"/>
      <c r="E16" s="284"/>
      <c r="F16" s="284"/>
      <c r="G16" s="284"/>
      <c r="H16" s="284"/>
      <c r="I16" s="284"/>
      <c r="J16" s="284"/>
      <c r="K16" s="284"/>
      <c r="L16" s="284"/>
      <c r="M16" s="284"/>
      <c r="N16" s="284"/>
      <c r="O16" s="284"/>
      <c r="P16" s="284"/>
      <c r="Q16" s="284"/>
      <c r="R16" s="284"/>
    </row>
    <row r="17" spans="1:18" s="182" customFormat="1" ht="15" customHeight="1" x14ac:dyDescent="0.25">
      <c r="A17" s="181"/>
      <c r="B17" s="283" t="s">
        <v>12</v>
      </c>
      <c r="C17" s="283"/>
      <c r="D17" s="283"/>
      <c r="E17" s="284"/>
      <c r="F17" s="284"/>
      <c r="G17" s="284"/>
      <c r="H17" s="284"/>
      <c r="I17" s="284"/>
      <c r="J17" s="284"/>
      <c r="K17" s="284"/>
      <c r="L17" s="284"/>
      <c r="M17" s="284"/>
      <c r="N17" s="284"/>
      <c r="O17" s="284"/>
      <c r="P17" s="284"/>
      <c r="Q17" s="284"/>
      <c r="R17" s="284"/>
    </row>
    <row r="18" spans="1:18" s="182" customFormat="1" ht="15" customHeight="1" x14ac:dyDescent="0.25">
      <c r="A18" s="181"/>
      <c r="B18" s="283"/>
      <c r="C18" s="283"/>
      <c r="D18" s="283"/>
      <c r="E18" s="284"/>
      <c r="F18" s="284"/>
      <c r="G18" s="284"/>
      <c r="H18" s="284"/>
      <c r="I18" s="284"/>
      <c r="J18" s="284"/>
      <c r="K18" s="284"/>
      <c r="L18" s="284"/>
      <c r="M18" s="284"/>
      <c r="N18" s="284"/>
      <c r="O18" s="284"/>
      <c r="P18" s="284"/>
      <c r="Q18" s="284"/>
      <c r="R18" s="284"/>
    </row>
    <row r="19" spans="1:18" s="182" customFormat="1" ht="15" customHeight="1" x14ac:dyDescent="0.25">
      <c r="A19" s="181"/>
      <c r="B19" s="283"/>
      <c r="C19" s="283"/>
      <c r="D19" s="283"/>
      <c r="E19" s="284"/>
      <c r="F19" s="284"/>
      <c r="G19" s="284"/>
      <c r="H19" s="284"/>
      <c r="I19" s="284"/>
      <c r="J19" s="284"/>
      <c r="K19" s="284"/>
      <c r="L19" s="284"/>
      <c r="M19" s="284"/>
      <c r="N19" s="284"/>
      <c r="O19" s="284"/>
      <c r="P19" s="284"/>
      <c r="Q19" s="284"/>
      <c r="R19" s="284"/>
    </row>
    <row r="20" spans="1:18" s="182" customFormat="1" ht="15" customHeight="1" x14ac:dyDescent="0.25">
      <c r="A20" s="181"/>
      <c r="B20" s="283" t="s">
        <v>13</v>
      </c>
      <c r="C20" s="283"/>
      <c r="D20" s="283"/>
      <c r="E20" s="284"/>
      <c r="F20" s="284"/>
      <c r="G20" s="284"/>
      <c r="H20" s="284"/>
      <c r="I20" s="284"/>
      <c r="J20" s="284"/>
      <c r="K20" s="284"/>
      <c r="L20" s="284"/>
      <c r="M20" s="284"/>
      <c r="N20" s="284"/>
      <c r="O20" s="284"/>
      <c r="P20" s="284"/>
      <c r="Q20" s="284"/>
      <c r="R20" s="284"/>
    </row>
    <row r="21" spans="1:18" s="182" customFormat="1" ht="15" customHeight="1" x14ac:dyDescent="0.25">
      <c r="A21" s="181"/>
      <c r="B21" s="283"/>
      <c r="C21" s="283"/>
      <c r="D21" s="283"/>
      <c r="E21" s="284"/>
      <c r="F21" s="284"/>
      <c r="G21" s="284"/>
      <c r="H21" s="284"/>
      <c r="I21" s="284"/>
      <c r="J21" s="284"/>
      <c r="K21" s="284"/>
      <c r="L21" s="284"/>
      <c r="M21" s="284"/>
      <c r="N21" s="284"/>
      <c r="O21" s="284"/>
      <c r="P21" s="284"/>
      <c r="Q21" s="284"/>
      <c r="R21" s="284"/>
    </row>
    <row r="22" spans="1:18" s="182" customFormat="1" ht="15" customHeight="1" x14ac:dyDescent="0.25">
      <c r="A22" s="181"/>
      <c r="B22" s="283"/>
      <c r="C22" s="283"/>
      <c r="D22" s="283"/>
      <c r="E22" s="284"/>
      <c r="F22" s="284"/>
      <c r="G22" s="284"/>
      <c r="H22" s="284"/>
      <c r="I22" s="284"/>
      <c r="J22" s="284"/>
      <c r="K22" s="284"/>
      <c r="L22" s="284"/>
      <c r="M22" s="284"/>
      <c r="N22" s="284"/>
      <c r="O22" s="284"/>
      <c r="P22" s="284"/>
      <c r="Q22" s="284"/>
      <c r="R22" s="284"/>
    </row>
    <row r="23" spans="1:18" ht="15" customHeight="1" x14ac:dyDescent="0.25">
      <c r="A23" s="178"/>
      <c r="B23" s="279" t="s">
        <v>14</v>
      </c>
      <c r="C23" s="279"/>
      <c r="D23" s="279"/>
      <c r="E23" s="279"/>
      <c r="F23" s="279"/>
      <c r="G23" s="279"/>
      <c r="H23" s="279"/>
      <c r="I23" s="279"/>
      <c r="J23" s="279"/>
      <c r="K23" s="279"/>
      <c r="L23" s="279"/>
      <c r="M23" s="279"/>
      <c r="N23" s="279"/>
      <c r="O23" s="279"/>
      <c r="P23" s="279"/>
      <c r="Q23" s="279"/>
      <c r="R23" s="279"/>
    </row>
    <row r="24" spans="1:18" s="219" customFormat="1" ht="15" customHeight="1" x14ac:dyDescent="0.25">
      <c r="A24" s="220"/>
      <c r="B24" s="264" t="s">
        <v>15</v>
      </c>
      <c r="C24" s="264"/>
      <c r="D24" s="264"/>
      <c r="E24" s="264"/>
      <c r="F24" s="264"/>
      <c r="G24" s="264"/>
      <c r="H24" s="264"/>
      <c r="I24" s="264"/>
      <c r="J24" s="264" t="s">
        <v>16</v>
      </c>
      <c r="K24" s="264"/>
      <c r="L24" s="264"/>
      <c r="M24" s="264"/>
      <c r="N24" s="264"/>
      <c r="O24" s="264" t="s">
        <v>2</v>
      </c>
      <c r="P24" s="264"/>
      <c r="Q24" s="264" t="s">
        <v>4</v>
      </c>
      <c r="R24" s="264"/>
    </row>
    <row r="25" spans="1:18" ht="15" customHeight="1" x14ac:dyDescent="0.25">
      <c r="A25" s="178"/>
      <c r="B25" s="280"/>
      <c r="C25" s="280"/>
      <c r="D25" s="280"/>
      <c r="E25" s="280"/>
      <c r="F25" s="280"/>
      <c r="G25" s="280"/>
      <c r="H25" s="280"/>
      <c r="I25" s="280"/>
      <c r="J25" s="282"/>
      <c r="K25" s="282"/>
      <c r="L25" s="282"/>
      <c r="M25" s="282"/>
      <c r="N25" s="282"/>
      <c r="O25" s="282"/>
      <c r="P25" s="282"/>
      <c r="Q25" s="282"/>
      <c r="R25" s="282"/>
    </row>
    <row r="26" spans="1:18" s="219" customFormat="1" ht="15" customHeight="1" x14ac:dyDescent="0.25">
      <c r="A26" s="220"/>
      <c r="B26" s="279" t="s">
        <v>17</v>
      </c>
      <c r="C26" s="279"/>
      <c r="D26" s="279"/>
      <c r="E26" s="279"/>
      <c r="F26" s="279"/>
      <c r="G26" s="279"/>
      <c r="H26" s="279"/>
      <c r="I26" s="279"/>
      <c r="J26" s="279"/>
      <c r="K26" s="279"/>
      <c r="L26" s="279"/>
      <c r="M26" s="279"/>
      <c r="N26" s="279"/>
      <c r="O26" s="279"/>
      <c r="P26" s="279"/>
      <c r="Q26" s="279"/>
      <c r="R26" s="279"/>
    </row>
    <row r="27" spans="1:18" s="219" customFormat="1" ht="15" customHeight="1" x14ac:dyDescent="0.25">
      <c r="A27" s="220"/>
      <c r="B27" s="264" t="s">
        <v>15</v>
      </c>
      <c r="C27" s="264"/>
      <c r="D27" s="264"/>
      <c r="E27" s="264"/>
      <c r="F27" s="264"/>
      <c r="G27" s="264"/>
      <c r="H27" s="264"/>
      <c r="I27" s="264"/>
      <c r="J27" s="264"/>
      <c r="K27" s="264"/>
      <c r="L27" s="264"/>
      <c r="M27" s="264"/>
      <c r="N27" s="264"/>
      <c r="O27" s="264" t="s">
        <v>2</v>
      </c>
      <c r="P27" s="264"/>
      <c r="Q27" s="264" t="s">
        <v>4</v>
      </c>
      <c r="R27" s="264"/>
    </row>
    <row r="28" spans="1:18" ht="15" customHeight="1" x14ac:dyDescent="0.25">
      <c r="A28" s="178"/>
      <c r="B28" s="280"/>
      <c r="C28" s="280"/>
      <c r="D28" s="280"/>
      <c r="E28" s="280"/>
      <c r="F28" s="280"/>
      <c r="G28" s="280"/>
      <c r="H28" s="280"/>
      <c r="I28" s="280"/>
      <c r="J28" s="280"/>
      <c r="K28" s="280"/>
      <c r="L28" s="280"/>
      <c r="M28" s="280"/>
      <c r="N28" s="280"/>
      <c r="O28" s="281"/>
      <c r="P28" s="281"/>
      <c r="Q28" s="281"/>
      <c r="R28" s="281"/>
    </row>
    <row r="29" spans="1:18" s="219" customFormat="1" ht="15" customHeight="1" x14ac:dyDescent="0.25">
      <c r="A29" s="220"/>
      <c r="B29" s="279" t="s">
        <v>18</v>
      </c>
      <c r="C29" s="279"/>
      <c r="D29" s="279"/>
      <c r="E29" s="279"/>
      <c r="F29" s="279"/>
      <c r="G29" s="279"/>
      <c r="H29" s="279"/>
      <c r="I29" s="279"/>
      <c r="J29" s="279"/>
      <c r="K29" s="279"/>
      <c r="L29" s="279"/>
      <c r="M29" s="279"/>
      <c r="N29" s="279"/>
      <c r="O29" s="279"/>
      <c r="P29" s="279"/>
      <c r="Q29" s="279"/>
      <c r="R29" s="279"/>
    </row>
    <row r="30" spans="1:18" s="219" customFormat="1" ht="15" customHeight="1" x14ac:dyDescent="0.25">
      <c r="A30" s="220"/>
      <c r="B30" s="264" t="s">
        <v>15</v>
      </c>
      <c r="C30" s="264"/>
      <c r="D30" s="264"/>
      <c r="E30" s="264"/>
      <c r="F30" s="264"/>
      <c r="G30" s="264"/>
      <c r="H30" s="264"/>
      <c r="I30" s="264"/>
      <c r="J30" s="264"/>
      <c r="K30" s="264"/>
      <c r="L30" s="264"/>
      <c r="M30" s="264"/>
      <c r="N30" s="264"/>
      <c r="O30" s="264" t="s">
        <v>2</v>
      </c>
      <c r="P30" s="264"/>
      <c r="Q30" s="264" t="s">
        <v>4</v>
      </c>
      <c r="R30" s="264"/>
    </row>
    <row r="31" spans="1:18" ht="15" customHeight="1" x14ac:dyDescent="0.25">
      <c r="A31" s="178"/>
      <c r="B31" s="277"/>
      <c r="C31" s="277"/>
      <c r="D31" s="277"/>
      <c r="E31" s="277"/>
      <c r="F31" s="277"/>
      <c r="G31" s="277"/>
      <c r="H31" s="277"/>
      <c r="I31" s="277"/>
      <c r="J31" s="277"/>
      <c r="K31" s="277"/>
      <c r="L31" s="277"/>
      <c r="M31" s="277"/>
      <c r="N31" s="277"/>
      <c r="O31" s="277"/>
      <c r="P31" s="277"/>
      <c r="Q31" s="277"/>
      <c r="R31" s="277"/>
    </row>
    <row r="32" spans="1:18" ht="15" customHeight="1" x14ac:dyDescent="0.25">
      <c r="A32" s="178"/>
      <c r="B32" s="277"/>
      <c r="C32" s="277"/>
      <c r="D32" s="277"/>
      <c r="E32" s="277"/>
      <c r="F32" s="277"/>
      <c r="G32" s="277"/>
      <c r="H32" s="277"/>
      <c r="I32" s="277"/>
      <c r="J32" s="277"/>
      <c r="K32" s="277"/>
      <c r="L32" s="277"/>
      <c r="M32" s="277"/>
      <c r="N32" s="277"/>
      <c r="O32" s="277"/>
      <c r="P32" s="277"/>
      <c r="Q32" s="277"/>
      <c r="R32" s="277"/>
    </row>
    <row r="33" spans="1:18" s="219" customFormat="1" ht="15" customHeight="1" x14ac:dyDescent="0.25">
      <c r="A33" s="220"/>
      <c r="B33" s="250" t="s">
        <v>19</v>
      </c>
      <c r="C33" s="250"/>
      <c r="D33" s="250"/>
      <c r="E33" s="250"/>
      <c r="F33" s="250"/>
      <c r="G33" s="250"/>
      <c r="H33" s="250"/>
      <c r="I33" s="250"/>
      <c r="J33" s="250"/>
      <c r="K33" s="250"/>
      <c r="L33" s="250"/>
      <c r="M33" s="250"/>
      <c r="N33" s="250"/>
      <c r="O33" s="250"/>
      <c r="P33" s="250"/>
      <c r="Q33" s="250"/>
      <c r="R33" s="250"/>
    </row>
    <row r="34" spans="1:18" ht="15" customHeight="1" x14ac:dyDescent="0.25">
      <c r="A34" s="178"/>
      <c r="B34" s="264" t="s">
        <v>20</v>
      </c>
      <c r="C34" s="264"/>
      <c r="D34" s="264"/>
      <c r="E34" s="278"/>
      <c r="F34" s="278"/>
      <c r="G34" s="278"/>
      <c r="H34" s="278"/>
      <c r="I34" s="278"/>
      <c r="J34" s="278"/>
      <c r="K34" s="278"/>
      <c r="L34" s="278"/>
      <c r="M34" s="278"/>
      <c r="N34" s="278"/>
      <c r="O34" s="223" t="s">
        <v>21</v>
      </c>
      <c r="P34" s="278"/>
      <c r="Q34" s="278"/>
      <c r="R34" s="278"/>
    </row>
    <row r="35" spans="1:18" ht="15" customHeight="1" x14ac:dyDescent="0.25">
      <c r="A35" s="178"/>
      <c r="B35" s="264" t="s">
        <v>22</v>
      </c>
      <c r="C35" s="264"/>
      <c r="D35" s="265"/>
      <c r="E35" s="126"/>
      <c r="F35" s="224">
        <v>5</v>
      </c>
      <c r="G35" s="127"/>
      <c r="H35" s="224">
        <v>10</v>
      </c>
      <c r="I35" s="127"/>
      <c r="J35" s="224">
        <v>15</v>
      </c>
      <c r="K35" s="127"/>
      <c r="L35" s="224">
        <v>20</v>
      </c>
      <c r="M35" s="127"/>
      <c r="N35" s="224">
        <v>25</v>
      </c>
      <c r="O35" s="266"/>
      <c r="P35" s="266"/>
      <c r="Q35" s="266"/>
      <c r="R35" s="267"/>
    </row>
    <row r="36" spans="1:18" ht="15" customHeight="1" x14ac:dyDescent="0.25">
      <c r="A36" s="178"/>
      <c r="B36" s="269" t="s">
        <v>23</v>
      </c>
      <c r="C36" s="230"/>
      <c r="D36" s="231"/>
      <c r="E36" s="271"/>
      <c r="F36" s="272"/>
      <c r="G36" s="272"/>
      <c r="H36" s="272"/>
      <c r="I36" s="272"/>
      <c r="J36" s="272"/>
      <c r="K36" s="272"/>
      <c r="L36" s="272"/>
      <c r="M36" s="272"/>
      <c r="N36" s="272"/>
      <c r="O36" s="272"/>
      <c r="P36" s="272"/>
      <c r="Q36" s="272"/>
      <c r="R36" s="273"/>
    </row>
    <row r="37" spans="1:18" ht="15" customHeight="1" x14ac:dyDescent="0.25">
      <c r="A37" s="178"/>
      <c r="B37" s="270"/>
      <c r="C37" s="240"/>
      <c r="D37" s="241"/>
      <c r="E37" s="274"/>
      <c r="F37" s="275"/>
      <c r="G37" s="275"/>
      <c r="H37" s="275"/>
      <c r="I37" s="275"/>
      <c r="J37" s="275"/>
      <c r="K37" s="275"/>
      <c r="L37" s="275"/>
      <c r="M37" s="275"/>
      <c r="N37" s="275"/>
      <c r="O37" s="275"/>
      <c r="P37" s="275"/>
      <c r="Q37" s="275"/>
      <c r="R37" s="276"/>
    </row>
    <row r="38" spans="1:18" ht="15" customHeight="1" x14ac:dyDescent="0.25">
      <c r="A38" s="178"/>
      <c r="B38" s="222" t="s">
        <v>24</v>
      </c>
      <c r="C38" s="183"/>
      <c r="D38" s="184"/>
      <c r="E38" s="184"/>
      <c r="F38" s="184"/>
      <c r="G38" s="184"/>
      <c r="H38" s="184"/>
      <c r="I38" s="184"/>
      <c r="J38" s="184"/>
      <c r="K38" s="178"/>
      <c r="L38" s="178"/>
      <c r="M38" s="178"/>
      <c r="N38" s="178"/>
      <c r="O38" s="185"/>
      <c r="P38" s="186"/>
      <c r="Q38" s="186"/>
      <c r="R38" s="187"/>
    </row>
    <row r="39" spans="1:18" ht="15" customHeight="1" x14ac:dyDescent="0.25">
      <c r="A39" s="178"/>
      <c r="B39" s="229" t="s">
        <v>25</v>
      </c>
      <c r="C39" s="229"/>
      <c r="D39" s="229"/>
      <c r="E39" s="188"/>
      <c r="F39" s="230" t="s">
        <v>26</v>
      </c>
      <c r="G39" s="230"/>
      <c r="H39" s="230"/>
      <c r="I39" s="230"/>
      <c r="J39" s="230"/>
      <c r="K39" s="230"/>
      <c r="L39" s="230"/>
      <c r="M39" s="230"/>
      <c r="N39" s="230"/>
      <c r="O39" s="232"/>
      <c r="P39" s="232"/>
      <c r="Q39" s="232"/>
      <c r="R39" s="232"/>
    </row>
    <row r="40" spans="1:18" ht="15" hidden="1" customHeight="1" x14ac:dyDescent="0.25">
      <c r="A40" s="178"/>
      <c r="B40" s="229"/>
      <c r="C40" s="229"/>
      <c r="D40" s="229"/>
      <c r="E40" s="189"/>
      <c r="F40" s="190"/>
      <c r="G40" s="190"/>
      <c r="H40" s="190"/>
      <c r="I40" s="190"/>
      <c r="J40" s="190"/>
      <c r="K40" s="190"/>
      <c r="L40" s="190"/>
      <c r="M40" s="190"/>
      <c r="N40" s="190"/>
      <c r="O40" s="232"/>
      <c r="P40" s="232"/>
      <c r="Q40" s="232"/>
      <c r="R40" s="232"/>
    </row>
    <row r="41" spans="1:18" ht="15" hidden="1" customHeight="1" x14ac:dyDescent="0.25">
      <c r="A41" s="178"/>
      <c r="B41" s="229"/>
      <c r="C41" s="229"/>
      <c r="D41" s="229"/>
      <c r="E41" s="189"/>
      <c r="F41" s="190"/>
      <c r="G41" s="190"/>
      <c r="H41" s="190"/>
      <c r="I41" s="190"/>
      <c r="J41" s="190"/>
      <c r="K41" s="190"/>
      <c r="L41" s="190"/>
      <c r="M41" s="190"/>
      <c r="N41" s="190"/>
      <c r="O41" s="232"/>
      <c r="P41" s="232"/>
      <c r="Q41" s="232"/>
      <c r="R41" s="232"/>
    </row>
    <row r="42" spans="1:18" ht="15" hidden="1" customHeight="1" x14ac:dyDescent="0.25">
      <c r="A42" s="178"/>
      <c r="B42" s="229"/>
      <c r="C42" s="229"/>
      <c r="D42" s="229"/>
      <c r="E42" s="189"/>
      <c r="F42" s="190"/>
      <c r="G42" s="190"/>
      <c r="H42" s="190"/>
      <c r="I42" s="190"/>
      <c r="J42" s="190"/>
      <c r="K42" s="190"/>
      <c r="L42" s="190"/>
      <c r="M42" s="190"/>
      <c r="N42" s="190"/>
      <c r="O42" s="232"/>
      <c r="P42" s="232"/>
      <c r="Q42" s="232"/>
      <c r="R42" s="232"/>
    </row>
    <row r="43" spans="1:18" ht="15" customHeight="1" x14ac:dyDescent="0.25">
      <c r="A43" s="178"/>
      <c r="B43" s="229"/>
      <c r="C43" s="229"/>
      <c r="D43" s="229"/>
      <c r="E43" s="190"/>
      <c r="F43" s="268"/>
      <c r="G43" s="268"/>
      <c r="H43" s="268"/>
      <c r="I43" s="268"/>
      <c r="J43" s="268"/>
      <c r="K43" s="268"/>
      <c r="L43" s="268"/>
      <c r="M43" s="268"/>
      <c r="N43" s="268"/>
      <c r="O43" s="232"/>
      <c r="P43" s="232"/>
      <c r="Q43" s="232"/>
      <c r="R43" s="232"/>
    </row>
    <row r="44" spans="1:18" ht="15" customHeight="1" x14ac:dyDescent="0.25">
      <c r="A44" s="178"/>
      <c r="B44" s="229"/>
      <c r="C44" s="229"/>
      <c r="D44" s="229"/>
      <c r="E44" s="191"/>
      <c r="F44" s="233" t="s">
        <v>27</v>
      </c>
      <c r="G44" s="233"/>
      <c r="H44" s="233"/>
      <c r="I44" s="233"/>
      <c r="J44" s="233"/>
      <c r="K44" s="233"/>
      <c r="L44" s="233"/>
      <c r="M44" s="233"/>
      <c r="N44" s="233"/>
      <c r="O44" s="232"/>
      <c r="P44" s="232"/>
      <c r="Q44" s="232"/>
      <c r="R44" s="232"/>
    </row>
    <row r="45" spans="1:18" ht="15" customHeight="1" x14ac:dyDescent="0.25">
      <c r="A45" s="178"/>
      <c r="B45" s="229"/>
      <c r="C45" s="229"/>
      <c r="D45" s="229"/>
      <c r="E45" s="191"/>
      <c r="F45" s="190"/>
      <c r="G45" s="190"/>
      <c r="H45" s="190"/>
      <c r="I45" s="190"/>
      <c r="J45" s="190"/>
      <c r="K45" s="190"/>
      <c r="L45" s="190"/>
      <c r="M45" s="190"/>
      <c r="N45" s="190"/>
      <c r="O45" s="232"/>
      <c r="P45" s="232"/>
      <c r="Q45" s="232"/>
      <c r="R45" s="232"/>
    </row>
    <row r="46" spans="1:18" ht="15" hidden="1" customHeight="1" x14ac:dyDescent="0.25">
      <c r="A46" s="178"/>
      <c r="B46" s="229"/>
      <c r="C46" s="229"/>
      <c r="D46" s="229"/>
      <c r="E46" s="191"/>
      <c r="F46" s="190"/>
      <c r="G46" s="190"/>
      <c r="H46" s="190"/>
      <c r="I46" s="190"/>
      <c r="J46" s="190"/>
      <c r="K46" s="190"/>
      <c r="L46" s="190"/>
      <c r="M46" s="190"/>
      <c r="N46" s="190"/>
      <c r="O46" s="232"/>
      <c r="P46" s="232"/>
      <c r="Q46" s="232"/>
      <c r="R46" s="232"/>
    </row>
    <row r="47" spans="1:18" ht="15" hidden="1" customHeight="1" x14ac:dyDescent="0.25">
      <c r="A47" s="178"/>
      <c r="B47" s="229"/>
      <c r="C47" s="229"/>
      <c r="D47" s="229"/>
      <c r="E47" s="191"/>
      <c r="F47" s="190"/>
      <c r="G47" s="190"/>
      <c r="H47" s="190"/>
      <c r="I47" s="190"/>
      <c r="J47" s="190"/>
      <c r="K47" s="190"/>
      <c r="L47" s="190"/>
      <c r="M47" s="190"/>
      <c r="N47" s="190"/>
      <c r="O47" s="232"/>
      <c r="P47" s="232"/>
      <c r="Q47" s="232"/>
      <c r="R47" s="232"/>
    </row>
    <row r="48" spans="1:18" ht="15" hidden="1" customHeight="1" x14ac:dyDescent="0.25">
      <c r="A48" s="178"/>
      <c r="B48" s="229"/>
      <c r="C48" s="229"/>
      <c r="D48" s="229"/>
      <c r="E48" s="191"/>
      <c r="F48" s="190"/>
      <c r="G48" s="190"/>
      <c r="H48" s="190"/>
      <c r="I48" s="190"/>
      <c r="J48" s="190"/>
      <c r="K48" s="190"/>
      <c r="L48" s="190"/>
      <c r="M48" s="190"/>
      <c r="N48" s="190"/>
      <c r="O48" s="232"/>
      <c r="P48" s="232"/>
      <c r="Q48" s="232"/>
      <c r="R48" s="232"/>
    </row>
    <row r="49" spans="1:20" ht="15" hidden="1" customHeight="1" x14ac:dyDescent="0.25">
      <c r="A49" s="178"/>
      <c r="B49" s="229"/>
      <c r="C49" s="229"/>
      <c r="D49" s="229"/>
      <c r="E49" s="191"/>
      <c r="F49" s="190"/>
      <c r="G49" s="190"/>
      <c r="H49" s="190"/>
      <c r="I49" s="190"/>
      <c r="J49" s="190"/>
      <c r="K49" s="190"/>
      <c r="L49" s="190"/>
      <c r="M49" s="190"/>
      <c r="N49" s="190"/>
      <c r="O49" s="232"/>
      <c r="P49" s="232"/>
      <c r="Q49" s="232"/>
      <c r="R49" s="232"/>
    </row>
    <row r="50" spans="1:20" ht="15" hidden="1" customHeight="1" x14ac:dyDescent="0.25">
      <c r="A50" s="178"/>
      <c r="B50" s="229"/>
      <c r="C50" s="229"/>
      <c r="D50" s="229"/>
      <c r="E50" s="190"/>
      <c r="F50" s="268"/>
      <c r="G50" s="268"/>
      <c r="H50" s="268"/>
      <c r="I50" s="268"/>
      <c r="J50" s="268"/>
      <c r="K50" s="268"/>
      <c r="L50" s="268"/>
      <c r="M50" s="268"/>
      <c r="N50" s="268"/>
      <c r="O50" s="232"/>
      <c r="P50" s="232"/>
      <c r="Q50" s="232"/>
      <c r="R50" s="232"/>
    </row>
    <row r="51" spans="1:20" ht="15" customHeight="1" x14ac:dyDescent="0.25">
      <c r="A51" s="178"/>
      <c r="B51" s="229"/>
      <c r="C51" s="229"/>
      <c r="D51" s="229"/>
      <c r="E51" s="190"/>
      <c r="F51" s="233" t="s">
        <v>28</v>
      </c>
      <c r="G51" s="233"/>
      <c r="H51" s="233"/>
      <c r="I51" s="233"/>
      <c r="J51" s="233"/>
      <c r="K51" s="233"/>
      <c r="L51" s="233"/>
      <c r="M51" s="233"/>
      <c r="N51" s="233"/>
      <c r="O51" s="232"/>
      <c r="P51" s="232"/>
      <c r="Q51" s="232"/>
      <c r="R51" s="232"/>
    </row>
    <row r="52" spans="1:20" ht="15" hidden="1" customHeight="1" x14ac:dyDescent="0.25">
      <c r="A52" s="178"/>
      <c r="B52" s="229"/>
      <c r="C52" s="229"/>
      <c r="D52" s="229"/>
      <c r="E52" s="190"/>
      <c r="F52" s="190"/>
      <c r="G52" s="190"/>
      <c r="H52" s="190"/>
      <c r="I52" s="190"/>
      <c r="J52" s="190"/>
      <c r="K52" s="190"/>
      <c r="L52" s="190"/>
      <c r="M52" s="190"/>
      <c r="N52" s="190"/>
      <c r="O52" s="263"/>
      <c r="P52" s="263"/>
      <c r="Q52" s="263"/>
      <c r="R52" s="263"/>
    </row>
    <row r="53" spans="1:20" ht="15" hidden="1" customHeight="1" x14ac:dyDescent="0.25">
      <c r="A53" s="178"/>
      <c r="B53" s="229"/>
      <c r="C53" s="229"/>
      <c r="D53" s="229"/>
      <c r="E53" s="190"/>
      <c r="F53" s="190"/>
      <c r="G53" s="190"/>
      <c r="H53" s="190"/>
      <c r="I53" s="190"/>
      <c r="J53" s="190"/>
      <c r="K53" s="190"/>
      <c r="L53" s="190"/>
      <c r="M53" s="190"/>
      <c r="N53" s="190"/>
      <c r="O53" s="263"/>
      <c r="P53" s="263"/>
      <c r="Q53" s="263"/>
      <c r="R53" s="263"/>
    </row>
    <row r="54" spans="1:20" ht="15" hidden="1" customHeight="1" x14ac:dyDescent="0.25">
      <c r="A54" s="178"/>
      <c r="B54" s="229"/>
      <c r="C54" s="229"/>
      <c r="D54" s="229"/>
      <c r="E54" s="190"/>
      <c r="F54" s="190"/>
      <c r="G54" s="190"/>
      <c r="H54" s="190"/>
      <c r="I54" s="190"/>
      <c r="J54" s="190"/>
      <c r="K54" s="190"/>
      <c r="L54" s="190"/>
      <c r="M54" s="190"/>
      <c r="N54" s="190"/>
      <c r="O54" s="263"/>
      <c r="P54" s="263"/>
      <c r="Q54" s="263"/>
      <c r="R54" s="263"/>
    </row>
    <row r="55" spans="1:20" ht="15" hidden="1" customHeight="1" x14ac:dyDescent="0.25">
      <c r="A55" s="178"/>
      <c r="B55" s="229"/>
      <c r="C55" s="229"/>
      <c r="D55" s="229"/>
      <c r="E55" s="190"/>
      <c r="F55" s="190"/>
      <c r="G55" s="190"/>
      <c r="H55" s="190"/>
      <c r="I55" s="190"/>
      <c r="J55" s="190"/>
      <c r="K55" s="190"/>
      <c r="L55" s="190"/>
      <c r="M55" s="190"/>
      <c r="N55" s="190"/>
      <c r="O55" s="263"/>
      <c r="P55" s="263"/>
      <c r="Q55" s="263"/>
      <c r="R55" s="263"/>
    </row>
    <row r="56" spans="1:20" ht="15" hidden="1" customHeight="1" x14ac:dyDescent="0.25">
      <c r="A56" s="178"/>
      <c r="B56" s="229"/>
      <c r="C56" s="229"/>
      <c r="D56" s="229"/>
      <c r="E56" s="190"/>
      <c r="F56" s="190"/>
      <c r="G56" s="190"/>
      <c r="H56" s="190"/>
      <c r="I56" s="190"/>
      <c r="J56" s="190"/>
      <c r="K56" s="190"/>
      <c r="L56" s="190"/>
      <c r="M56" s="190"/>
      <c r="N56" s="190"/>
      <c r="O56" s="263"/>
      <c r="P56" s="263"/>
      <c r="Q56" s="263"/>
      <c r="R56" s="263"/>
    </row>
    <row r="57" spans="1:20" ht="15" hidden="1" customHeight="1" x14ac:dyDescent="0.25">
      <c r="A57" s="178"/>
      <c r="B57" s="229"/>
      <c r="C57" s="229"/>
      <c r="D57" s="229"/>
      <c r="E57" s="191"/>
      <c r="F57" s="268"/>
      <c r="G57" s="268"/>
      <c r="H57" s="268"/>
      <c r="I57" s="268"/>
      <c r="J57" s="268"/>
      <c r="K57" s="268"/>
      <c r="L57" s="268"/>
      <c r="M57" s="268"/>
      <c r="N57" s="268"/>
      <c r="O57" s="263"/>
      <c r="P57" s="263"/>
      <c r="Q57" s="263"/>
      <c r="R57" s="263"/>
    </row>
    <row r="58" spans="1:20" ht="15" customHeight="1" x14ac:dyDescent="0.25">
      <c r="A58" s="178"/>
      <c r="B58" s="229" t="s">
        <v>29</v>
      </c>
      <c r="C58" s="229"/>
      <c r="D58" s="229"/>
      <c r="E58" s="192"/>
      <c r="F58" s="230" t="s">
        <v>30</v>
      </c>
      <c r="G58" s="230"/>
      <c r="H58" s="230"/>
      <c r="I58" s="230"/>
      <c r="J58" s="230"/>
      <c r="K58" s="230"/>
      <c r="L58" s="230"/>
      <c r="M58" s="230"/>
      <c r="N58" s="231"/>
      <c r="O58" s="232"/>
      <c r="P58" s="232"/>
      <c r="Q58" s="232"/>
      <c r="R58" s="232"/>
    </row>
    <row r="59" spans="1:20" ht="15" customHeight="1" x14ac:dyDescent="0.25">
      <c r="A59" s="178"/>
      <c r="B59" s="229"/>
      <c r="C59" s="229"/>
      <c r="D59" s="229"/>
      <c r="E59" s="193"/>
      <c r="F59" s="233" t="s">
        <v>31</v>
      </c>
      <c r="G59" s="233"/>
      <c r="H59" s="233"/>
      <c r="I59" s="233"/>
      <c r="J59" s="233"/>
      <c r="K59" s="233"/>
      <c r="L59" s="233"/>
      <c r="M59" s="233"/>
      <c r="N59" s="234"/>
      <c r="O59" s="232"/>
      <c r="P59" s="232"/>
      <c r="Q59" s="232"/>
      <c r="R59" s="232"/>
    </row>
    <row r="60" spans="1:20" ht="15" customHeight="1" x14ac:dyDescent="0.25">
      <c r="A60" s="178"/>
      <c r="B60" s="229"/>
      <c r="C60" s="229"/>
      <c r="D60" s="229"/>
      <c r="E60" s="194"/>
      <c r="F60" s="240" t="s">
        <v>32</v>
      </c>
      <c r="G60" s="240"/>
      <c r="H60" s="240"/>
      <c r="I60" s="240"/>
      <c r="J60" s="240"/>
      <c r="K60" s="240"/>
      <c r="L60" s="240"/>
      <c r="M60" s="240"/>
      <c r="N60" s="241"/>
      <c r="O60" s="232"/>
      <c r="P60" s="232"/>
      <c r="Q60" s="232"/>
      <c r="R60" s="232"/>
    </row>
    <row r="61" spans="1:20" ht="15" customHeight="1" x14ac:dyDescent="0.25">
      <c r="A61" s="178"/>
      <c r="B61" s="242" t="s">
        <v>33</v>
      </c>
      <c r="C61" s="243"/>
      <c r="D61" s="244"/>
      <c r="E61" s="195"/>
      <c r="F61" s="233" t="s">
        <v>34</v>
      </c>
      <c r="G61" s="233"/>
      <c r="H61" s="233"/>
      <c r="I61" s="233"/>
      <c r="J61" s="233"/>
      <c r="K61" s="233"/>
      <c r="L61" s="233"/>
      <c r="M61" s="233"/>
      <c r="N61" s="233"/>
      <c r="O61" s="232"/>
      <c r="P61" s="232"/>
      <c r="Q61" s="232"/>
      <c r="R61" s="232"/>
    </row>
    <row r="62" spans="1:20" ht="15" customHeight="1" x14ac:dyDescent="0.25">
      <c r="A62" s="178"/>
      <c r="B62" s="245"/>
      <c r="C62" s="246"/>
      <c r="D62" s="247"/>
      <c r="E62" s="196"/>
      <c r="F62" s="240" t="s">
        <v>35</v>
      </c>
      <c r="G62" s="240"/>
      <c r="H62" s="240"/>
      <c r="I62" s="240"/>
      <c r="J62" s="240"/>
      <c r="K62" s="240"/>
      <c r="L62" s="240"/>
      <c r="M62" s="240"/>
      <c r="N62" s="240"/>
      <c r="O62" s="232"/>
      <c r="P62" s="232"/>
      <c r="Q62" s="232"/>
      <c r="R62" s="232"/>
    </row>
    <row r="63" spans="1:20" s="219" customFormat="1" ht="15" customHeight="1" x14ac:dyDescent="0.25">
      <c r="A63" s="220"/>
      <c r="B63" s="250" t="s">
        <v>36</v>
      </c>
      <c r="C63" s="250"/>
      <c r="D63" s="250"/>
      <c r="E63" s="250"/>
      <c r="F63" s="250"/>
      <c r="G63" s="250"/>
      <c r="H63" s="250"/>
      <c r="I63" s="250"/>
      <c r="J63" s="250"/>
      <c r="K63" s="250"/>
      <c r="L63" s="250"/>
      <c r="M63" s="250"/>
      <c r="N63" s="250"/>
      <c r="O63" s="250"/>
      <c r="P63" s="250"/>
      <c r="Q63" s="250"/>
      <c r="R63" s="250"/>
    </row>
    <row r="64" spans="1:20" ht="15" customHeight="1" x14ac:dyDescent="0.25">
      <c r="A64" s="178"/>
      <c r="B64" s="197"/>
      <c r="C64" s="251" t="s">
        <v>37</v>
      </c>
      <c r="D64" s="251"/>
      <c r="E64" s="251"/>
      <c r="F64" s="251"/>
      <c r="G64" s="251"/>
      <c r="H64" s="251"/>
      <c r="I64" s="251"/>
      <c r="J64" s="251"/>
      <c r="K64" s="251"/>
      <c r="L64" s="251"/>
      <c r="M64" s="252"/>
      <c r="N64" s="197"/>
      <c r="O64" s="251" t="s">
        <v>38</v>
      </c>
      <c r="P64" s="251"/>
      <c r="Q64" s="251"/>
      <c r="R64" s="252"/>
      <c r="S64" s="182"/>
      <c r="T64" s="182"/>
    </row>
    <row r="65" spans="1:20" ht="15" customHeight="1" x14ac:dyDescent="0.25">
      <c r="A65" s="178"/>
      <c r="B65" s="198"/>
      <c r="C65" s="233" t="s">
        <v>39</v>
      </c>
      <c r="D65" s="233"/>
      <c r="E65" s="233"/>
      <c r="F65" s="233"/>
      <c r="G65" s="233"/>
      <c r="H65" s="233"/>
      <c r="I65" s="233"/>
      <c r="J65" s="233"/>
      <c r="K65" s="233"/>
      <c r="L65" s="233"/>
      <c r="M65" s="234"/>
      <c r="N65" s="198"/>
      <c r="O65" s="238" t="s">
        <v>40</v>
      </c>
      <c r="P65" s="238"/>
      <c r="Q65" s="238"/>
      <c r="R65" s="239"/>
      <c r="S65" s="182"/>
      <c r="T65" s="182"/>
    </row>
    <row r="66" spans="1:20" ht="15" customHeight="1" x14ac:dyDescent="0.25">
      <c r="A66" s="178"/>
      <c r="B66" s="198"/>
      <c r="C66" s="238" t="s">
        <v>41</v>
      </c>
      <c r="D66" s="238"/>
      <c r="E66" s="238"/>
      <c r="F66" s="238"/>
      <c r="G66" s="238"/>
      <c r="H66" s="238"/>
      <c r="I66" s="238"/>
      <c r="J66" s="238"/>
      <c r="K66" s="238"/>
      <c r="L66" s="238"/>
      <c r="M66" s="239"/>
      <c r="N66" s="198"/>
      <c r="O66" s="233" t="s">
        <v>42</v>
      </c>
      <c r="P66" s="233"/>
      <c r="Q66" s="233"/>
      <c r="R66" s="234"/>
    </row>
    <row r="67" spans="1:20" ht="15" customHeight="1" x14ac:dyDescent="0.25">
      <c r="A67" s="178"/>
      <c r="B67" s="198"/>
      <c r="C67" s="238" t="s">
        <v>43</v>
      </c>
      <c r="D67" s="238"/>
      <c r="E67" s="238"/>
      <c r="F67" s="238"/>
      <c r="G67" s="238"/>
      <c r="H67" s="238"/>
      <c r="I67" s="238"/>
      <c r="J67" s="238"/>
      <c r="K67" s="238"/>
      <c r="L67" s="238"/>
      <c r="M67" s="239"/>
      <c r="N67" s="198"/>
      <c r="O67" s="233" t="s">
        <v>44</v>
      </c>
      <c r="P67" s="233"/>
      <c r="Q67" s="233"/>
      <c r="R67" s="234"/>
    </row>
    <row r="68" spans="1:20" ht="15" customHeight="1" x14ac:dyDescent="0.25">
      <c r="A68" s="178"/>
      <c r="B68" s="198"/>
      <c r="C68" s="233" t="s">
        <v>45</v>
      </c>
      <c r="D68" s="233"/>
      <c r="E68" s="233"/>
      <c r="F68" s="233"/>
      <c r="G68" s="233"/>
      <c r="H68" s="233"/>
      <c r="I68" s="233"/>
      <c r="J68" s="233"/>
      <c r="K68" s="233"/>
      <c r="L68" s="233"/>
      <c r="M68" s="234"/>
      <c r="N68" s="198"/>
      <c r="O68" s="233" t="s">
        <v>46</v>
      </c>
      <c r="P68" s="233"/>
      <c r="Q68" s="233"/>
      <c r="R68" s="234"/>
    </row>
    <row r="69" spans="1:20" s="203" customFormat="1" ht="15" customHeight="1" x14ac:dyDescent="0.25">
      <c r="A69" s="177"/>
      <c r="B69" s="199"/>
      <c r="C69" s="240" t="s">
        <v>47</v>
      </c>
      <c r="D69" s="240"/>
      <c r="E69" s="240"/>
      <c r="F69" s="240"/>
      <c r="G69" s="240"/>
      <c r="H69" s="240"/>
      <c r="I69" s="240"/>
      <c r="J69" s="240"/>
      <c r="K69" s="240"/>
      <c r="L69" s="240"/>
      <c r="M69" s="241"/>
      <c r="N69" s="200"/>
      <c r="O69" s="248"/>
      <c r="P69" s="248"/>
      <c r="Q69" s="248"/>
      <c r="R69" s="249"/>
      <c r="S69" s="201"/>
      <c r="T69" s="202"/>
    </row>
    <row r="70" spans="1:20" s="219" customFormat="1" ht="15" customHeight="1" x14ac:dyDescent="0.25">
      <c r="A70" s="220"/>
      <c r="B70" s="250" t="s">
        <v>48</v>
      </c>
      <c r="C70" s="250"/>
      <c r="D70" s="250"/>
      <c r="E70" s="250"/>
      <c r="F70" s="250"/>
      <c r="G70" s="250"/>
      <c r="H70" s="250"/>
      <c r="I70" s="250"/>
      <c r="J70" s="250"/>
      <c r="K70" s="250"/>
      <c r="L70" s="250"/>
      <c r="M70" s="250"/>
      <c r="N70" s="250"/>
      <c r="O70" s="250"/>
      <c r="P70" s="250"/>
      <c r="Q70" s="250"/>
      <c r="R70" s="250"/>
    </row>
    <row r="71" spans="1:20" ht="38.4" customHeight="1" x14ac:dyDescent="0.25">
      <c r="A71" s="178"/>
      <c r="B71" s="256" t="s">
        <v>233</v>
      </c>
      <c r="C71" s="257"/>
      <c r="D71" s="257"/>
      <c r="E71" s="257"/>
      <c r="F71" s="257"/>
      <c r="G71" s="257"/>
      <c r="H71" s="257"/>
      <c r="I71" s="257"/>
      <c r="J71" s="257"/>
      <c r="K71" s="257"/>
      <c r="L71" s="257"/>
      <c r="M71" s="257"/>
      <c r="N71" s="257"/>
      <c r="O71" s="257"/>
      <c r="P71" s="257"/>
      <c r="Q71" s="257"/>
      <c r="R71" s="258"/>
    </row>
    <row r="72" spans="1:20" ht="18" customHeight="1" x14ac:dyDescent="0.25">
      <c r="A72" s="178"/>
      <c r="B72" s="198"/>
      <c r="C72" s="259" t="s">
        <v>49</v>
      </c>
      <c r="D72" s="259"/>
      <c r="E72" s="204"/>
      <c r="F72" s="259" t="s">
        <v>50</v>
      </c>
      <c r="G72" s="259"/>
      <c r="H72" s="259"/>
      <c r="I72" s="259"/>
      <c r="J72" s="259"/>
      <c r="K72" s="259"/>
      <c r="L72" s="205"/>
      <c r="M72" s="205"/>
      <c r="N72" s="205"/>
      <c r="O72" s="205"/>
      <c r="P72" s="205"/>
      <c r="Q72" s="205"/>
      <c r="R72" s="206"/>
    </row>
    <row r="73" spans="1:20" s="226" customFormat="1" ht="74.400000000000006" customHeight="1" x14ac:dyDescent="0.25">
      <c r="A73" s="225"/>
      <c r="B73" s="260" t="s">
        <v>234</v>
      </c>
      <c r="C73" s="261"/>
      <c r="D73" s="261"/>
      <c r="E73" s="261"/>
      <c r="F73" s="261"/>
      <c r="G73" s="261"/>
      <c r="H73" s="261"/>
      <c r="I73" s="261"/>
      <c r="J73" s="261"/>
      <c r="K73" s="261"/>
      <c r="L73" s="261"/>
      <c r="M73" s="261"/>
      <c r="N73" s="261"/>
      <c r="O73" s="261"/>
      <c r="P73" s="261"/>
      <c r="Q73" s="261"/>
      <c r="R73" s="262"/>
    </row>
    <row r="74" spans="1:20" s="219" customFormat="1" ht="15" customHeight="1" x14ac:dyDescent="0.25">
      <c r="A74" s="220"/>
      <c r="B74" s="250" t="s">
        <v>51</v>
      </c>
      <c r="C74" s="250"/>
      <c r="D74" s="250"/>
      <c r="E74" s="250"/>
      <c r="F74" s="250"/>
      <c r="G74" s="250"/>
      <c r="H74" s="250"/>
      <c r="I74" s="250"/>
      <c r="J74" s="250"/>
      <c r="K74" s="250"/>
      <c r="L74" s="250"/>
      <c r="M74" s="250"/>
      <c r="N74" s="250"/>
      <c r="O74" s="250"/>
      <c r="P74" s="250"/>
      <c r="Q74" s="250"/>
      <c r="R74" s="250"/>
    </row>
    <row r="75" spans="1:20" s="219" customFormat="1" ht="207" customHeight="1" x14ac:dyDescent="0.25">
      <c r="A75" s="220"/>
      <c r="B75" s="235" t="s">
        <v>235</v>
      </c>
      <c r="C75" s="236"/>
      <c r="D75" s="236"/>
      <c r="E75" s="236"/>
      <c r="F75" s="236"/>
      <c r="G75" s="236"/>
      <c r="H75" s="236"/>
      <c r="I75" s="236"/>
      <c r="J75" s="236"/>
      <c r="K75" s="236"/>
      <c r="L75" s="236"/>
      <c r="M75" s="236"/>
      <c r="N75" s="236"/>
      <c r="O75" s="236"/>
      <c r="P75" s="236"/>
      <c r="Q75" s="236"/>
      <c r="R75" s="237"/>
    </row>
    <row r="76" spans="1:20" s="207" customFormat="1" ht="15" customHeight="1" x14ac:dyDescent="0.25">
      <c r="B76" s="253">
        <f>E3</f>
        <v>0</v>
      </c>
      <c r="C76" s="254"/>
      <c r="D76" s="254"/>
      <c r="E76" s="254"/>
      <c r="F76" s="208"/>
      <c r="G76" s="255">
        <f>B25</f>
        <v>0</v>
      </c>
      <c r="H76" s="255"/>
      <c r="I76" s="255"/>
      <c r="J76" s="255"/>
      <c r="K76" s="255"/>
      <c r="L76" s="255"/>
      <c r="M76" s="255"/>
      <c r="N76" s="255"/>
      <c r="O76" s="128"/>
      <c r="P76" s="128"/>
      <c r="Q76" s="209">
        <f ca="1">TODAY()</f>
        <v>46051</v>
      </c>
      <c r="R76" s="210"/>
    </row>
    <row r="77" spans="1:20" s="207" customFormat="1" ht="12" x14ac:dyDescent="0.25">
      <c r="B77" s="211"/>
      <c r="C77" s="212"/>
      <c r="D77" s="212"/>
      <c r="E77" s="213"/>
      <c r="F77" s="213"/>
      <c r="G77" s="214" t="s">
        <v>52</v>
      </c>
      <c r="H77" s="214"/>
      <c r="I77" s="215"/>
      <c r="J77" s="215"/>
      <c r="K77" s="215"/>
      <c r="L77" s="215"/>
      <c r="M77" s="215"/>
      <c r="N77" s="215"/>
      <c r="O77" s="213"/>
      <c r="P77" s="213"/>
      <c r="Q77" s="214" t="s">
        <v>53</v>
      </c>
      <c r="R77" s="216"/>
    </row>
    <row r="78" spans="1:20" s="217" customFormat="1" ht="9" customHeight="1" x14ac:dyDescent="0.25">
      <c r="B78" s="218">
        <v>1</v>
      </c>
      <c r="C78" s="217" t="s">
        <v>54</v>
      </c>
    </row>
    <row r="79" spans="1:20" ht="11.4" customHeight="1" x14ac:dyDescent="0.25"/>
    <row r="80" spans="1:20" ht="11.4" customHeight="1" x14ac:dyDescent="0.25"/>
    <row r="81" ht="11.4" customHeight="1" x14ac:dyDescent="0.25"/>
    <row r="82" ht="11.4" customHeight="1" x14ac:dyDescent="0.25"/>
    <row r="83" ht="11.4" customHeight="1" x14ac:dyDescent="0.25"/>
    <row r="84" ht="11.4" customHeight="1" x14ac:dyDescent="0.25"/>
    <row r="85" ht="11.4" customHeight="1" x14ac:dyDescent="0.25"/>
    <row r="86" ht="11.4" customHeight="1" x14ac:dyDescent="0.25"/>
    <row r="87" ht="11.4" customHeight="1" x14ac:dyDescent="0.25"/>
    <row r="88" ht="11.4" customHeight="1" x14ac:dyDescent="0.25"/>
    <row r="89" ht="11.4" customHeight="1" x14ac:dyDescent="0.25"/>
    <row r="90" ht="11.4" customHeight="1" x14ac:dyDescent="0.25"/>
    <row r="91" ht="11.4" customHeight="1" x14ac:dyDescent="0.25"/>
    <row r="92" ht="11.4" customHeight="1" x14ac:dyDescent="0.25"/>
    <row r="93" ht="11.4" customHeight="1" x14ac:dyDescent="0.25"/>
    <row r="94" ht="11.4" customHeight="1" x14ac:dyDescent="0.25"/>
    <row r="95" ht="11.4" customHeight="1" x14ac:dyDescent="0.25"/>
    <row r="96" ht="11.4" customHeight="1" x14ac:dyDescent="0.25"/>
    <row r="97" ht="11.4" customHeight="1" x14ac:dyDescent="0.25"/>
    <row r="98" ht="11.4" customHeight="1" x14ac:dyDescent="0.25"/>
    <row r="99" ht="11.4" customHeight="1" x14ac:dyDescent="0.25"/>
    <row r="100" ht="11.4" customHeight="1" x14ac:dyDescent="0.25"/>
    <row r="101" ht="11.4" customHeight="1" x14ac:dyDescent="0.25"/>
    <row r="102" ht="11.4" customHeight="1" x14ac:dyDescent="0.25"/>
    <row r="103" ht="11.4" customHeight="1" x14ac:dyDescent="0.25"/>
    <row r="104" ht="11.4" customHeight="1" x14ac:dyDescent="0.25"/>
    <row r="105" ht="11.4" customHeight="1" x14ac:dyDescent="0.25"/>
    <row r="106" ht="11.4" customHeight="1" x14ac:dyDescent="0.25"/>
    <row r="107" ht="11.4" customHeight="1" x14ac:dyDescent="0.25"/>
    <row r="108" ht="11.4" customHeight="1" x14ac:dyDescent="0.25"/>
    <row r="109" ht="11.4" customHeight="1" x14ac:dyDescent="0.25"/>
    <row r="110" ht="11.4" customHeight="1" x14ac:dyDescent="0.25"/>
    <row r="111" ht="11.4" customHeight="1" x14ac:dyDescent="0.25"/>
    <row r="112" ht="11.4" customHeight="1" x14ac:dyDescent="0.25"/>
    <row r="113" ht="11.4" customHeight="1" x14ac:dyDescent="0.25"/>
    <row r="114" ht="11.4" customHeight="1" x14ac:dyDescent="0.25"/>
    <row r="115" ht="11.4" customHeight="1" x14ac:dyDescent="0.25"/>
    <row r="116" ht="11.4" customHeight="1" x14ac:dyDescent="0.25"/>
    <row r="117" ht="11.4" customHeight="1" x14ac:dyDescent="0.25"/>
    <row r="118" ht="11.4" customHeight="1" x14ac:dyDescent="0.25"/>
    <row r="119" ht="11.4" customHeight="1" x14ac:dyDescent="0.25"/>
    <row r="120" ht="11.4" customHeight="1" x14ac:dyDescent="0.25"/>
    <row r="121" ht="11.4" customHeight="1" x14ac:dyDescent="0.25"/>
    <row r="122" ht="11.4" customHeight="1" x14ac:dyDescent="0.25"/>
    <row r="123" ht="11.4" customHeight="1" x14ac:dyDescent="0.25"/>
    <row r="124" ht="11.4" customHeight="1" x14ac:dyDescent="0.25"/>
    <row r="125" ht="11.4" customHeight="1" x14ac:dyDescent="0.25"/>
  </sheetData>
  <sheetProtection algorithmName="SHA-512" hashValue="DSFrnUsM/xG1Zj+UOm4SeH9fvg9Rl3u0B17PinE2D0uciqbSRNB01MbVwzH9KzLeJ8iM3Gj1ePwErUyqoKuS/g==" saltValue="7l/xUAgA0LbRTLkt9I61Ng==" spinCount="100000" sheet="1" objects="1" scenarios="1"/>
  <mergeCells count="121">
    <mergeCell ref="B4:D4"/>
    <mergeCell ref="E4:M4"/>
    <mergeCell ref="N4:O4"/>
    <mergeCell ref="P4:R4"/>
    <mergeCell ref="B5:D5"/>
    <mergeCell ref="E5:M5"/>
    <mergeCell ref="N5:O5"/>
    <mergeCell ref="P5:R5"/>
    <mergeCell ref="B1:R1"/>
    <mergeCell ref="B2:R2"/>
    <mergeCell ref="B3:D3"/>
    <mergeCell ref="E3:M3"/>
    <mergeCell ref="N3:O3"/>
    <mergeCell ref="P3:R3"/>
    <mergeCell ref="B14:D16"/>
    <mergeCell ref="E14:R16"/>
    <mergeCell ref="B17:D19"/>
    <mergeCell ref="E17:R19"/>
    <mergeCell ref="B20:D22"/>
    <mergeCell ref="E20:R22"/>
    <mergeCell ref="B6:M6"/>
    <mergeCell ref="N6:R6"/>
    <mergeCell ref="B7:R7"/>
    <mergeCell ref="B8:D10"/>
    <mergeCell ref="E8:R10"/>
    <mergeCell ref="B11:D13"/>
    <mergeCell ref="E11:R13"/>
    <mergeCell ref="B26:R26"/>
    <mergeCell ref="B27:N27"/>
    <mergeCell ref="O27:P27"/>
    <mergeCell ref="Q27:R27"/>
    <mergeCell ref="B28:N28"/>
    <mergeCell ref="O28:P28"/>
    <mergeCell ref="Q28:R28"/>
    <mergeCell ref="B23:R23"/>
    <mergeCell ref="B24:I24"/>
    <mergeCell ref="J24:N24"/>
    <mergeCell ref="O24:P24"/>
    <mergeCell ref="Q24:R24"/>
    <mergeCell ref="B25:I25"/>
    <mergeCell ref="J25:N25"/>
    <mergeCell ref="O25:P25"/>
    <mergeCell ref="Q25:R25"/>
    <mergeCell ref="B32:N32"/>
    <mergeCell ref="O32:P32"/>
    <mergeCell ref="Q32:R32"/>
    <mergeCell ref="B33:R33"/>
    <mergeCell ref="B34:D34"/>
    <mergeCell ref="E34:N34"/>
    <mergeCell ref="P34:R34"/>
    <mergeCell ref="B29:R29"/>
    <mergeCell ref="B30:N30"/>
    <mergeCell ref="O30:P30"/>
    <mergeCell ref="Q30:R30"/>
    <mergeCell ref="B31:N31"/>
    <mergeCell ref="O31:P31"/>
    <mergeCell ref="Q31:R31"/>
    <mergeCell ref="B35:D35"/>
    <mergeCell ref="O35:R35"/>
    <mergeCell ref="B39:D57"/>
    <mergeCell ref="F39:N39"/>
    <mergeCell ref="O39:R39"/>
    <mergeCell ref="F43:N43"/>
    <mergeCell ref="O43:R43"/>
    <mergeCell ref="F44:N44"/>
    <mergeCell ref="O44:R44"/>
    <mergeCell ref="F50:N50"/>
    <mergeCell ref="O50:R50"/>
    <mergeCell ref="F57:N57"/>
    <mergeCell ref="O57:R57"/>
    <mergeCell ref="O52:R52"/>
    <mergeCell ref="O53:R53"/>
    <mergeCell ref="O54:R54"/>
    <mergeCell ref="B36:D37"/>
    <mergeCell ref="E36:R37"/>
    <mergeCell ref="B76:E76"/>
    <mergeCell ref="G76:N76"/>
    <mergeCell ref="O40:R40"/>
    <mergeCell ref="O41:R41"/>
    <mergeCell ref="O42:R42"/>
    <mergeCell ref="O45:R45"/>
    <mergeCell ref="O46:R46"/>
    <mergeCell ref="O47:R47"/>
    <mergeCell ref="O48:R48"/>
    <mergeCell ref="B70:R70"/>
    <mergeCell ref="B71:R71"/>
    <mergeCell ref="C72:D72"/>
    <mergeCell ref="F72:K72"/>
    <mergeCell ref="B73:R73"/>
    <mergeCell ref="B74:R74"/>
    <mergeCell ref="C67:M67"/>
    <mergeCell ref="O67:R67"/>
    <mergeCell ref="C68:M68"/>
    <mergeCell ref="O68:R68"/>
    <mergeCell ref="O55:R55"/>
    <mergeCell ref="O56:R56"/>
    <mergeCell ref="O49:R49"/>
    <mergeCell ref="F51:N51"/>
    <mergeCell ref="O51:R51"/>
    <mergeCell ref="B58:D60"/>
    <mergeCell ref="F58:N58"/>
    <mergeCell ref="O58:R58"/>
    <mergeCell ref="F59:N59"/>
    <mergeCell ref="O59:R59"/>
    <mergeCell ref="B75:R75"/>
    <mergeCell ref="C65:M65"/>
    <mergeCell ref="O65:R65"/>
    <mergeCell ref="C66:M66"/>
    <mergeCell ref="O66:R66"/>
    <mergeCell ref="F60:N60"/>
    <mergeCell ref="O60:R60"/>
    <mergeCell ref="B61:D62"/>
    <mergeCell ref="F61:N61"/>
    <mergeCell ref="O61:R61"/>
    <mergeCell ref="F62:N62"/>
    <mergeCell ref="O62:R62"/>
    <mergeCell ref="C69:M69"/>
    <mergeCell ref="O69:R69"/>
    <mergeCell ref="B63:R63"/>
    <mergeCell ref="C64:M64"/>
    <mergeCell ref="O64:R64"/>
  </mergeCells>
  <pageMargins left="0.25" right="0.25" top="0.75" bottom="0.75" header="0.3" footer="0.3"/>
  <pageSetup paperSize="9" scale="61" fitToHeight="0" orientation="portrait" r:id="rId1"/>
  <headerFooter differentOddEven="1">
    <oddHeader>&amp;L&amp;G&amp;C&amp;"Arial,Bold"&amp;12&amp;K002D64PARAIŠKA PASKOLAI GAUTI</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48129" r:id="rId5" name="Check Box 1">
              <controlPr defaultSize="0" autoFill="0" autoLine="0" autoPict="0">
                <anchor moveWithCells="1">
                  <from>
                    <xdr:col>4</xdr:col>
                    <xdr:colOff>76200</xdr:colOff>
                    <xdr:row>33</xdr:row>
                    <xdr:rowOff>177800</xdr:rowOff>
                  </from>
                  <to>
                    <xdr:col>4</xdr:col>
                    <xdr:colOff>76200</xdr:colOff>
                    <xdr:row>35</xdr:row>
                    <xdr:rowOff>63500</xdr:rowOff>
                  </to>
                </anchor>
              </controlPr>
            </control>
          </mc:Choice>
        </mc:AlternateContent>
        <mc:AlternateContent xmlns:mc="http://schemas.openxmlformats.org/markup-compatibility/2006">
          <mc:Choice Requires="x14">
            <control shapeId="48130" r:id="rId6" name="Check Box 2">
              <controlPr defaultSize="0" autoFill="0" autoLine="0" autoPict="0">
                <anchor moveWithCells="1">
                  <from>
                    <xdr:col>6</xdr:col>
                    <xdr:colOff>158750</xdr:colOff>
                    <xdr:row>33</xdr:row>
                    <xdr:rowOff>177800</xdr:rowOff>
                  </from>
                  <to>
                    <xdr:col>6</xdr:col>
                    <xdr:colOff>158750</xdr:colOff>
                    <xdr:row>35</xdr:row>
                    <xdr:rowOff>63500</xdr:rowOff>
                  </to>
                </anchor>
              </controlPr>
            </control>
          </mc:Choice>
        </mc:AlternateContent>
        <mc:AlternateContent xmlns:mc="http://schemas.openxmlformats.org/markup-compatibility/2006">
          <mc:Choice Requires="x14">
            <control shapeId="48131" r:id="rId7" name="Check Box 3">
              <controlPr defaultSize="0" autoFill="0" autoLine="0" autoPict="0">
                <anchor moveWithCells="1">
                  <from>
                    <xdr:col>8</xdr:col>
                    <xdr:colOff>177800</xdr:colOff>
                    <xdr:row>33</xdr:row>
                    <xdr:rowOff>177800</xdr:rowOff>
                  </from>
                  <to>
                    <xdr:col>8</xdr:col>
                    <xdr:colOff>177800</xdr:colOff>
                    <xdr:row>35</xdr:row>
                    <xdr:rowOff>63500</xdr:rowOff>
                  </to>
                </anchor>
              </controlPr>
            </control>
          </mc:Choice>
        </mc:AlternateContent>
        <mc:AlternateContent xmlns:mc="http://schemas.openxmlformats.org/markup-compatibility/2006">
          <mc:Choice Requires="x14">
            <control shapeId="48132" r:id="rId8" name="Check Box 4">
              <controlPr defaultSize="0" autoFill="0" autoLine="0" autoPict="0">
                <anchor moveWithCells="1">
                  <from>
                    <xdr:col>10</xdr:col>
                    <xdr:colOff>158750</xdr:colOff>
                    <xdr:row>33</xdr:row>
                    <xdr:rowOff>177800</xdr:rowOff>
                  </from>
                  <to>
                    <xdr:col>10</xdr:col>
                    <xdr:colOff>158750</xdr:colOff>
                    <xdr:row>35</xdr:row>
                    <xdr:rowOff>63500</xdr:rowOff>
                  </to>
                </anchor>
              </controlPr>
            </control>
          </mc:Choice>
        </mc:AlternateContent>
        <mc:AlternateContent xmlns:mc="http://schemas.openxmlformats.org/markup-compatibility/2006">
          <mc:Choice Requires="x14">
            <control shapeId="48133" r:id="rId9" name="Check Box 5">
              <controlPr defaultSize="0" autoFill="0" autoLine="0" autoPict="0">
                <anchor moveWithCells="1">
                  <from>
                    <xdr:col>12</xdr:col>
                    <xdr:colOff>177800</xdr:colOff>
                    <xdr:row>33</xdr:row>
                    <xdr:rowOff>177800</xdr:rowOff>
                  </from>
                  <to>
                    <xdr:col>12</xdr:col>
                    <xdr:colOff>177800</xdr:colOff>
                    <xdr:row>35</xdr:row>
                    <xdr:rowOff>63500</xdr:rowOff>
                  </to>
                </anchor>
              </controlPr>
            </control>
          </mc:Choice>
        </mc:AlternateContent>
        <mc:AlternateContent xmlns:mc="http://schemas.openxmlformats.org/markup-compatibility/2006">
          <mc:Choice Requires="x14">
            <control shapeId="48134" r:id="rId10" name="Check Box 6">
              <controlPr defaultSize="0" autoFill="0" autoLine="0" autoPict="0">
                <anchor moveWithCells="1">
                  <from>
                    <xdr:col>4</xdr:col>
                    <xdr:colOff>76200</xdr:colOff>
                    <xdr:row>37</xdr:row>
                    <xdr:rowOff>177800</xdr:rowOff>
                  </from>
                  <to>
                    <xdr:col>4</xdr:col>
                    <xdr:colOff>76200</xdr:colOff>
                    <xdr:row>42</xdr:row>
                    <xdr:rowOff>63500</xdr:rowOff>
                  </to>
                </anchor>
              </controlPr>
            </control>
          </mc:Choice>
        </mc:AlternateContent>
        <mc:AlternateContent xmlns:mc="http://schemas.openxmlformats.org/markup-compatibility/2006">
          <mc:Choice Requires="x14">
            <control shapeId="48135" r:id="rId11" name="Check Box 7">
              <controlPr defaultSize="0" autoFill="0" autoLine="0" autoPict="0">
                <anchor moveWithCells="1">
                  <from>
                    <xdr:col>4</xdr:col>
                    <xdr:colOff>76200</xdr:colOff>
                    <xdr:row>42</xdr:row>
                    <xdr:rowOff>177800</xdr:rowOff>
                  </from>
                  <to>
                    <xdr:col>4</xdr:col>
                    <xdr:colOff>76200</xdr:colOff>
                    <xdr:row>44</xdr:row>
                    <xdr:rowOff>63500</xdr:rowOff>
                  </to>
                </anchor>
              </controlPr>
            </control>
          </mc:Choice>
        </mc:AlternateContent>
        <mc:AlternateContent xmlns:mc="http://schemas.openxmlformats.org/markup-compatibility/2006">
          <mc:Choice Requires="x14">
            <control shapeId="48136" r:id="rId12" name="Check Box 8">
              <controlPr defaultSize="0" autoFill="0" autoLine="0" autoPict="0">
                <anchor moveWithCells="1">
                  <from>
                    <xdr:col>4</xdr:col>
                    <xdr:colOff>76200</xdr:colOff>
                    <xdr:row>49</xdr:row>
                    <xdr:rowOff>177800</xdr:rowOff>
                  </from>
                  <to>
                    <xdr:col>4</xdr:col>
                    <xdr:colOff>76200</xdr:colOff>
                    <xdr:row>57</xdr:row>
                    <xdr:rowOff>76200</xdr:rowOff>
                  </to>
                </anchor>
              </controlPr>
            </control>
          </mc:Choice>
        </mc:AlternateContent>
        <mc:AlternateContent xmlns:mc="http://schemas.openxmlformats.org/markup-compatibility/2006">
          <mc:Choice Requires="x14">
            <control shapeId="48137" r:id="rId13" name="Check Box 9">
              <controlPr defaultSize="0" autoFill="0" autoLine="0" autoPict="0">
                <anchor moveWithCells="1">
                  <from>
                    <xdr:col>4</xdr:col>
                    <xdr:colOff>76200</xdr:colOff>
                    <xdr:row>56</xdr:row>
                    <xdr:rowOff>177800</xdr:rowOff>
                  </from>
                  <to>
                    <xdr:col>4</xdr:col>
                    <xdr:colOff>76200</xdr:colOff>
                    <xdr:row>58</xdr:row>
                    <xdr:rowOff>69850</xdr:rowOff>
                  </to>
                </anchor>
              </controlPr>
            </control>
          </mc:Choice>
        </mc:AlternateContent>
        <mc:AlternateContent xmlns:mc="http://schemas.openxmlformats.org/markup-compatibility/2006">
          <mc:Choice Requires="x14">
            <control shapeId="48138" r:id="rId14" name="Check Box 10">
              <controlPr defaultSize="0" autoFill="0" autoLine="0" autoPict="0">
                <anchor moveWithCells="1">
                  <from>
                    <xdr:col>4</xdr:col>
                    <xdr:colOff>76200</xdr:colOff>
                    <xdr:row>57</xdr:row>
                    <xdr:rowOff>177800</xdr:rowOff>
                  </from>
                  <to>
                    <xdr:col>4</xdr:col>
                    <xdr:colOff>76200</xdr:colOff>
                    <xdr:row>59</xdr:row>
                    <xdr:rowOff>63500</xdr:rowOff>
                  </to>
                </anchor>
              </controlPr>
            </control>
          </mc:Choice>
        </mc:AlternateContent>
        <mc:AlternateContent xmlns:mc="http://schemas.openxmlformats.org/markup-compatibility/2006">
          <mc:Choice Requires="x14">
            <control shapeId="48139" r:id="rId15" name="Check Box 11">
              <controlPr defaultSize="0" autoFill="0" autoLine="0" autoPict="0">
                <anchor moveWithCells="1">
                  <from>
                    <xdr:col>4</xdr:col>
                    <xdr:colOff>76200</xdr:colOff>
                    <xdr:row>58</xdr:row>
                    <xdr:rowOff>177800</xdr:rowOff>
                  </from>
                  <to>
                    <xdr:col>4</xdr:col>
                    <xdr:colOff>76200</xdr:colOff>
                    <xdr:row>60</xdr:row>
                    <xdr:rowOff>63500</xdr:rowOff>
                  </to>
                </anchor>
              </controlPr>
            </control>
          </mc:Choice>
        </mc:AlternateContent>
        <mc:AlternateContent xmlns:mc="http://schemas.openxmlformats.org/markup-compatibility/2006">
          <mc:Choice Requires="x14">
            <control shapeId="48140" r:id="rId16" name="Check Box 12">
              <controlPr defaultSize="0" autoFill="0" autoLine="0" autoPict="0">
                <anchor moveWithCells="1">
                  <from>
                    <xdr:col>4</xdr:col>
                    <xdr:colOff>76200</xdr:colOff>
                    <xdr:row>59</xdr:row>
                    <xdr:rowOff>152400</xdr:rowOff>
                  </from>
                  <to>
                    <xdr:col>4</xdr:col>
                    <xdr:colOff>76200</xdr:colOff>
                    <xdr:row>61</xdr:row>
                    <xdr:rowOff>38100</xdr:rowOff>
                  </to>
                </anchor>
              </controlPr>
            </control>
          </mc:Choice>
        </mc:AlternateContent>
        <mc:AlternateContent xmlns:mc="http://schemas.openxmlformats.org/markup-compatibility/2006">
          <mc:Choice Requires="x14">
            <control shapeId="48141" r:id="rId17" name="Check Box 13">
              <controlPr defaultSize="0" autoFill="0" autoLine="0" autoPict="0">
                <anchor moveWithCells="1">
                  <from>
                    <xdr:col>4</xdr:col>
                    <xdr:colOff>76200</xdr:colOff>
                    <xdr:row>60</xdr:row>
                    <xdr:rowOff>177800</xdr:rowOff>
                  </from>
                  <to>
                    <xdr:col>4</xdr:col>
                    <xdr:colOff>76200</xdr:colOff>
                    <xdr:row>62</xdr:row>
                    <xdr:rowOff>63500</xdr:rowOff>
                  </to>
                </anchor>
              </controlPr>
            </control>
          </mc:Choice>
        </mc:AlternateContent>
        <mc:AlternateContent xmlns:mc="http://schemas.openxmlformats.org/markup-compatibility/2006">
          <mc:Choice Requires="x14">
            <control shapeId="48142" r:id="rId18" name="Check Box 14">
              <controlPr defaultSize="0" autoFill="0" autoLine="0" autoPict="0">
                <anchor moveWithCells="1">
                  <from>
                    <xdr:col>1</xdr:col>
                    <xdr:colOff>69850</xdr:colOff>
                    <xdr:row>62</xdr:row>
                    <xdr:rowOff>177800</xdr:rowOff>
                  </from>
                  <to>
                    <xdr:col>1</xdr:col>
                    <xdr:colOff>69850</xdr:colOff>
                    <xdr:row>64</xdr:row>
                    <xdr:rowOff>63500</xdr:rowOff>
                  </to>
                </anchor>
              </controlPr>
            </control>
          </mc:Choice>
        </mc:AlternateContent>
        <mc:AlternateContent xmlns:mc="http://schemas.openxmlformats.org/markup-compatibility/2006">
          <mc:Choice Requires="x14">
            <control shapeId="48143" r:id="rId19" name="Check Box 15">
              <controlPr defaultSize="0" autoFill="0" autoLine="0" autoPict="0">
                <anchor moveWithCells="1">
                  <from>
                    <xdr:col>1</xdr:col>
                    <xdr:colOff>69850</xdr:colOff>
                    <xdr:row>63</xdr:row>
                    <xdr:rowOff>177800</xdr:rowOff>
                  </from>
                  <to>
                    <xdr:col>1</xdr:col>
                    <xdr:colOff>69850</xdr:colOff>
                    <xdr:row>65</xdr:row>
                    <xdr:rowOff>63500</xdr:rowOff>
                  </to>
                </anchor>
              </controlPr>
            </control>
          </mc:Choice>
        </mc:AlternateContent>
        <mc:AlternateContent xmlns:mc="http://schemas.openxmlformats.org/markup-compatibility/2006">
          <mc:Choice Requires="x14">
            <control shapeId="48144" r:id="rId20" name="Check Box 16">
              <controlPr defaultSize="0" autoFill="0" autoLine="0" autoPict="0">
                <anchor moveWithCells="1">
                  <from>
                    <xdr:col>1</xdr:col>
                    <xdr:colOff>69850</xdr:colOff>
                    <xdr:row>64</xdr:row>
                    <xdr:rowOff>177800</xdr:rowOff>
                  </from>
                  <to>
                    <xdr:col>1</xdr:col>
                    <xdr:colOff>69850</xdr:colOff>
                    <xdr:row>66</xdr:row>
                    <xdr:rowOff>63500</xdr:rowOff>
                  </to>
                </anchor>
              </controlPr>
            </control>
          </mc:Choice>
        </mc:AlternateContent>
        <mc:AlternateContent xmlns:mc="http://schemas.openxmlformats.org/markup-compatibility/2006">
          <mc:Choice Requires="x14">
            <control shapeId="48145" r:id="rId21" name="Check Box 17">
              <controlPr defaultSize="0" autoFill="0" autoLine="0" autoPict="0">
                <anchor moveWithCells="1">
                  <from>
                    <xdr:col>1</xdr:col>
                    <xdr:colOff>69850</xdr:colOff>
                    <xdr:row>65</xdr:row>
                    <xdr:rowOff>177800</xdr:rowOff>
                  </from>
                  <to>
                    <xdr:col>1</xdr:col>
                    <xdr:colOff>69850</xdr:colOff>
                    <xdr:row>67</xdr:row>
                    <xdr:rowOff>63500</xdr:rowOff>
                  </to>
                </anchor>
              </controlPr>
            </control>
          </mc:Choice>
        </mc:AlternateContent>
        <mc:AlternateContent xmlns:mc="http://schemas.openxmlformats.org/markup-compatibility/2006">
          <mc:Choice Requires="x14">
            <control shapeId="48146" r:id="rId22" name="Check Box 18">
              <controlPr defaultSize="0" autoFill="0" autoLine="0" autoPict="0">
                <anchor moveWithCells="1">
                  <from>
                    <xdr:col>1</xdr:col>
                    <xdr:colOff>69850</xdr:colOff>
                    <xdr:row>66</xdr:row>
                    <xdr:rowOff>177800</xdr:rowOff>
                  </from>
                  <to>
                    <xdr:col>1</xdr:col>
                    <xdr:colOff>69850</xdr:colOff>
                    <xdr:row>68</xdr:row>
                    <xdr:rowOff>63500</xdr:rowOff>
                  </to>
                </anchor>
              </controlPr>
            </control>
          </mc:Choice>
        </mc:AlternateContent>
        <mc:AlternateContent xmlns:mc="http://schemas.openxmlformats.org/markup-compatibility/2006">
          <mc:Choice Requires="x14">
            <control shapeId="48147" r:id="rId23" name="Check Box 19">
              <controlPr defaultSize="0" autoFill="0" autoLine="0" autoPict="0">
                <anchor moveWithCells="1">
                  <from>
                    <xdr:col>1</xdr:col>
                    <xdr:colOff>69850</xdr:colOff>
                    <xdr:row>67</xdr:row>
                    <xdr:rowOff>177800</xdr:rowOff>
                  </from>
                  <to>
                    <xdr:col>1</xdr:col>
                    <xdr:colOff>69850</xdr:colOff>
                    <xdr:row>69</xdr:row>
                    <xdr:rowOff>63500</xdr:rowOff>
                  </to>
                </anchor>
              </controlPr>
            </control>
          </mc:Choice>
        </mc:AlternateContent>
        <mc:AlternateContent xmlns:mc="http://schemas.openxmlformats.org/markup-compatibility/2006">
          <mc:Choice Requires="x14">
            <control shapeId="48148" r:id="rId24" name="Check Box 20">
              <controlPr defaultSize="0" autoFill="0" autoLine="0" autoPict="0">
                <anchor moveWithCells="1">
                  <from>
                    <xdr:col>13</xdr:col>
                    <xdr:colOff>69850</xdr:colOff>
                    <xdr:row>62</xdr:row>
                    <xdr:rowOff>177800</xdr:rowOff>
                  </from>
                  <to>
                    <xdr:col>13</xdr:col>
                    <xdr:colOff>69850</xdr:colOff>
                    <xdr:row>64</xdr:row>
                    <xdr:rowOff>63500</xdr:rowOff>
                  </to>
                </anchor>
              </controlPr>
            </control>
          </mc:Choice>
        </mc:AlternateContent>
        <mc:AlternateContent xmlns:mc="http://schemas.openxmlformats.org/markup-compatibility/2006">
          <mc:Choice Requires="x14">
            <control shapeId="48149" r:id="rId25" name="Check Box 21">
              <controlPr defaultSize="0" autoFill="0" autoLine="0" autoPict="0">
                <anchor moveWithCells="1">
                  <from>
                    <xdr:col>13</xdr:col>
                    <xdr:colOff>69850</xdr:colOff>
                    <xdr:row>63</xdr:row>
                    <xdr:rowOff>177800</xdr:rowOff>
                  </from>
                  <to>
                    <xdr:col>13</xdr:col>
                    <xdr:colOff>69850</xdr:colOff>
                    <xdr:row>65</xdr:row>
                    <xdr:rowOff>63500</xdr:rowOff>
                  </to>
                </anchor>
              </controlPr>
            </control>
          </mc:Choice>
        </mc:AlternateContent>
        <mc:AlternateContent xmlns:mc="http://schemas.openxmlformats.org/markup-compatibility/2006">
          <mc:Choice Requires="x14">
            <control shapeId="48150" r:id="rId26" name="Check Box 22">
              <controlPr defaultSize="0" autoFill="0" autoLine="0" autoPict="0">
                <anchor moveWithCells="1">
                  <from>
                    <xdr:col>13</xdr:col>
                    <xdr:colOff>69850</xdr:colOff>
                    <xdr:row>64</xdr:row>
                    <xdr:rowOff>177800</xdr:rowOff>
                  </from>
                  <to>
                    <xdr:col>13</xdr:col>
                    <xdr:colOff>69850</xdr:colOff>
                    <xdr:row>66</xdr:row>
                    <xdr:rowOff>63500</xdr:rowOff>
                  </to>
                </anchor>
              </controlPr>
            </control>
          </mc:Choice>
        </mc:AlternateContent>
        <mc:AlternateContent xmlns:mc="http://schemas.openxmlformats.org/markup-compatibility/2006">
          <mc:Choice Requires="x14">
            <control shapeId="48151" r:id="rId27" name="Check Box 23">
              <controlPr defaultSize="0" autoFill="0" autoLine="0" autoPict="0">
                <anchor moveWithCells="1">
                  <from>
                    <xdr:col>13</xdr:col>
                    <xdr:colOff>69850</xdr:colOff>
                    <xdr:row>65</xdr:row>
                    <xdr:rowOff>177800</xdr:rowOff>
                  </from>
                  <to>
                    <xdr:col>13</xdr:col>
                    <xdr:colOff>69850</xdr:colOff>
                    <xdr:row>67</xdr:row>
                    <xdr:rowOff>63500</xdr:rowOff>
                  </to>
                </anchor>
              </controlPr>
            </control>
          </mc:Choice>
        </mc:AlternateContent>
        <mc:AlternateContent xmlns:mc="http://schemas.openxmlformats.org/markup-compatibility/2006">
          <mc:Choice Requires="x14">
            <control shapeId="48152" r:id="rId28" name="Check Box 24">
              <controlPr defaultSize="0" autoFill="0" autoLine="0" autoPict="0">
                <anchor moveWithCells="1">
                  <from>
                    <xdr:col>13</xdr:col>
                    <xdr:colOff>69850</xdr:colOff>
                    <xdr:row>66</xdr:row>
                    <xdr:rowOff>177800</xdr:rowOff>
                  </from>
                  <to>
                    <xdr:col>13</xdr:col>
                    <xdr:colOff>69850</xdr:colOff>
                    <xdr:row>68</xdr:row>
                    <xdr:rowOff>63500</xdr:rowOff>
                  </to>
                </anchor>
              </controlPr>
            </control>
          </mc:Choice>
        </mc:AlternateContent>
        <mc:AlternateContent xmlns:mc="http://schemas.openxmlformats.org/markup-compatibility/2006">
          <mc:Choice Requires="x14">
            <control shapeId="48153" r:id="rId29" name="Check Box 25">
              <controlPr defaultSize="0" autoFill="0" autoLine="0" autoPict="0">
                <anchor moveWithCells="1">
                  <from>
                    <xdr:col>1</xdr:col>
                    <xdr:colOff>190500</xdr:colOff>
                    <xdr:row>70</xdr:row>
                    <xdr:rowOff>425450</xdr:rowOff>
                  </from>
                  <to>
                    <xdr:col>1</xdr:col>
                    <xdr:colOff>190500</xdr:colOff>
                    <xdr:row>71</xdr:row>
                    <xdr:rowOff>177800</xdr:rowOff>
                  </to>
                </anchor>
              </controlPr>
            </control>
          </mc:Choice>
        </mc:AlternateContent>
        <mc:AlternateContent xmlns:mc="http://schemas.openxmlformats.org/markup-compatibility/2006">
          <mc:Choice Requires="x14">
            <control shapeId="48154" r:id="rId30" name="Check Box 26">
              <controlPr defaultSize="0" autoFill="0" autoLine="0" autoPict="0">
                <anchor moveWithCells="1">
                  <from>
                    <xdr:col>4</xdr:col>
                    <xdr:colOff>190500</xdr:colOff>
                    <xdr:row>70</xdr:row>
                    <xdr:rowOff>419100</xdr:rowOff>
                  </from>
                  <to>
                    <xdr:col>4</xdr:col>
                    <xdr:colOff>190500</xdr:colOff>
                    <xdr:row>71</xdr:row>
                    <xdr:rowOff>177800</xdr:rowOff>
                  </to>
                </anchor>
              </controlPr>
            </control>
          </mc:Choice>
        </mc:AlternateContent>
        <mc:AlternateContent xmlns:mc="http://schemas.openxmlformats.org/markup-compatibility/2006">
          <mc:Choice Requires="x14">
            <control shapeId="48155" r:id="rId31" name="Check Box 27">
              <controlPr defaultSize="0" autoFill="0" autoLine="0" autoPict="0">
                <anchor moveWithCells="1">
                  <from>
                    <xdr:col>4</xdr:col>
                    <xdr:colOff>184150</xdr:colOff>
                    <xdr:row>33</xdr:row>
                    <xdr:rowOff>177800</xdr:rowOff>
                  </from>
                  <to>
                    <xdr:col>5</xdr:col>
                    <xdr:colOff>38100</xdr:colOff>
                    <xdr:row>35</xdr:row>
                    <xdr:rowOff>12700</xdr:rowOff>
                  </to>
                </anchor>
              </controlPr>
            </control>
          </mc:Choice>
        </mc:AlternateContent>
        <mc:AlternateContent xmlns:mc="http://schemas.openxmlformats.org/markup-compatibility/2006">
          <mc:Choice Requires="x14">
            <control shapeId="48156" r:id="rId32" name="Check Box 28">
              <controlPr defaultSize="0" autoFill="0" autoLine="0" autoPict="0">
                <anchor moveWithCells="1">
                  <from>
                    <xdr:col>4</xdr:col>
                    <xdr:colOff>152400</xdr:colOff>
                    <xdr:row>37</xdr:row>
                    <xdr:rowOff>190500</xdr:rowOff>
                  </from>
                  <to>
                    <xdr:col>5</xdr:col>
                    <xdr:colOff>6350</xdr:colOff>
                    <xdr:row>42</xdr:row>
                    <xdr:rowOff>31750</xdr:rowOff>
                  </to>
                </anchor>
              </controlPr>
            </control>
          </mc:Choice>
        </mc:AlternateContent>
        <mc:AlternateContent xmlns:mc="http://schemas.openxmlformats.org/markup-compatibility/2006">
          <mc:Choice Requires="x14">
            <control shapeId="48157" r:id="rId33" name="Check Box 29">
              <controlPr defaultSize="0" autoFill="0" autoLine="0" autoPict="0">
                <anchor moveWithCells="1">
                  <from>
                    <xdr:col>4</xdr:col>
                    <xdr:colOff>152400</xdr:colOff>
                    <xdr:row>42</xdr:row>
                    <xdr:rowOff>184150</xdr:rowOff>
                  </from>
                  <to>
                    <xdr:col>5</xdr:col>
                    <xdr:colOff>6350</xdr:colOff>
                    <xdr:row>44</xdr:row>
                    <xdr:rowOff>25400</xdr:rowOff>
                  </to>
                </anchor>
              </controlPr>
            </control>
          </mc:Choice>
        </mc:AlternateContent>
        <mc:AlternateContent xmlns:mc="http://schemas.openxmlformats.org/markup-compatibility/2006">
          <mc:Choice Requires="x14">
            <control shapeId="48158" r:id="rId34" name="Check Box 30">
              <controlPr defaultSize="0" autoFill="0" autoLine="0" autoPict="0">
                <anchor moveWithCells="1">
                  <from>
                    <xdr:col>4</xdr:col>
                    <xdr:colOff>152400</xdr:colOff>
                    <xdr:row>49</xdr:row>
                    <xdr:rowOff>177800</xdr:rowOff>
                  </from>
                  <to>
                    <xdr:col>5</xdr:col>
                    <xdr:colOff>6350</xdr:colOff>
                    <xdr:row>57</xdr:row>
                    <xdr:rowOff>31750</xdr:rowOff>
                  </to>
                </anchor>
              </controlPr>
            </control>
          </mc:Choice>
        </mc:AlternateContent>
        <mc:AlternateContent xmlns:mc="http://schemas.openxmlformats.org/markup-compatibility/2006">
          <mc:Choice Requires="x14">
            <control shapeId="48159" r:id="rId35" name="Check Box 31">
              <controlPr defaultSize="0" autoFill="0" autoLine="0" autoPict="0">
                <anchor moveWithCells="1">
                  <from>
                    <xdr:col>4</xdr:col>
                    <xdr:colOff>152400</xdr:colOff>
                    <xdr:row>48</xdr:row>
                    <xdr:rowOff>177800</xdr:rowOff>
                  </from>
                  <to>
                    <xdr:col>5</xdr:col>
                    <xdr:colOff>6350</xdr:colOff>
                    <xdr:row>57</xdr:row>
                    <xdr:rowOff>31750</xdr:rowOff>
                  </to>
                </anchor>
              </controlPr>
            </control>
          </mc:Choice>
        </mc:AlternateContent>
        <mc:AlternateContent xmlns:mc="http://schemas.openxmlformats.org/markup-compatibility/2006">
          <mc:Choice Requires="x14">
            <control shapeId="48160" r:id="rId36" name="Check Box 32">
              <controlPr defaultSize="0" autoFill="0" autoLine="0" autoPict="0">
                <anchor moveWithCells="1">
                  <from>
                    <xdr:col>6</xdr:col>
                    <xdr:colOff>203200</xdr:colOff>
                    <xdr:row>33</xdr:row>
                    <xdr:rowOff>177800</xdr:rowOff>
                  </from>
                  <to>
                    <xdr:col>7</xdr:col>
                    <xdr:colOff>63500</xdr:colOff>
                    <xdr:row>35</xdr:row>
                    <xdr:rowOff>12700</xdr:rowOff>
                  </to>
                </anchor>
              </controlPr>
            </control>
          </mc:Choice>
        </mc:AlternateContent>
        <mc:AlternateContent xmlns:mc="http://schemas.openxmlformats.org/markup-compatibility/2006">
          <mc:Choice Requires="x14">
            <control shapeId="48161" r:id="rId37" name="Check Box 33">
              <controlPr defaultSize="0" autoFill="0" autoLine="0" autoPict="0">
                <anchor moveWithCells="1">
                  <from>
                    <xdr:col>8</xdr:col>
                    <xdr:colOff>215900</xdr:colOff>
                    <xdr:row>33</xdr:row>
                    <xdr:rowOff>177800</xdr:rowOff>
                  </from>
                  <to>
                    <xdr:col>9</xdr:col>
                    <xdr:colOff>69850</xdr:colOff>
                    <xdr:row>35</xdr:row>
                    <xdr:rowOff>12700</xdr:rowOff>
                  </to>
                </anchor>
              </controlPr>
            </control>
          </mc:Choice>
        </mc:AlternateContent>
        <mc:AlternateContent xmlns:mc="http://schemas.openxmlformats.org/markup-compatibility/2006">
          <mc:Choice Requires="x14">
            <control shapeId="48162" r:id="rId38" name="Check Box 34">
              <controlPr defaultSize="0" autoFill="0" autoLine="0" autoPict="0">
                <anchor moveWithCells="1">
                  <from>
                    <xdr:col>10</xdr:col>
                    <xdr:colOff>190500</xdr:colOff>
                    <xdr:row>33</xdr:row>
                    <xdr:rowOff>177800</xdr:rowOff>
                  </from>
                  <to>
                    <xdr:col>11</xdr:col>
                    <xdr:colOff>44450</xdr:colOff>
                    <xdr:row>35</xdr:row>
                    <xdr:rowOff>6350</xdr:rowOff>
                  </to>
                </anchor>
              </controlPr>
            </control>
          </mc:Choice>
        </mc:AlternateContent>
        <mc:AlternateContent xmlns:mc="http://schemas.openxmlformats.org/markup-compatibility/2006">
          <mc:Choice Requires="x14">
            <control shapeId="48163" r:id="rId39" name="Check Box 35">
              <controlPr defaultSize="0" autoFill="0" autoLine="0" autoPict="0">
                <anchor moveWithCells="1">
                  <from>
                    <xdr:col>12</xdr:col>
                    <xdr:colOff>203200</xdr:colOff>
                    <xdr:row>33</xdr:row>
                    <xdr:rowOff>177800</xdr:rowOff>
                  </from>
                  <to>
                    <xdr:col>13</xdr:col>
                    <xdr:colOff>44450</xdr:colOff>
                    <xdr:row>35</xdr:row>
                    <xdr:rowOff>12700</xdr:rowOff>
                  </to>
                </anchor>
              </controlPr>
            </control>
          </mc:Choice>
        </mc:AlternateContent>
        <mc:AlternateContent xmlns:mc="http://schemas.openxmlformats.org/markup-compatibility/2006">
          <mc:Choice Requires="x14">
            <control shapeId="48164" r:id="rId40" name="Check Box 36">
              <controlPr defaultSize="0" autoFill="0" autoLine="0" autoPict="0">
                <anchor moveWithCells="1">
                  <from>
                    <xdr:col>4</xdr:col>
                    <xdr:colOff>152400</xdr:colOff>
                    <xdr:row>57</xdr:row>
                    <xdr:rowOff>0</xdr:rowOff>
                  </from>
                  <to>
                    <xdr:col>5</xdr:col>
                    <xdr:colOff>6350</xdr:colOff>
                    <xdr:row>58</xdr:row>
                    <xdr:rowOff>31750</xdr:rowOff>
                  </to>
                </anchor>
              </controlPr>
            </control>
          </mc:Choice>
        </mc:AlternateContent>
        <mc:AlternateContent xmlns:mc="http://schemas.openxmlformats.org/markup-compatibility/2006">
          <mc:Choice Requires="x14">
            <control shapeId="48165" r:id="rId41" name="Check Box 37">
              <controlPr defaultSize="0" autoFill="0" autoLine="0" autoPict="0">
                <anchor moveWithCells="1">
                  <from>
                    <xdr:col>4</xdr:col>
                    <xdr:colOff>152400</xdr:colOff>
                    <xdr:row>58</xdr:row>
                    <xdr:rowOff>0</xdr:rowOff>
                  </from>
                  <to>
                    <xdr:col>5</xdr:col>
                    <xdr:colOff>6350</xdr:colOff>
                    <xdr:row>59</xdr:row>
                    <xdr:rowOff>31750</xdr:rowOff>
                  </to>
                </anchor>
              </controlPr>
            </control>
          </mc:Choice>
        </mc:AlternateContent>
        <mc:AlternateContent xmlns:mc="http://schemas.openxmlformats.org/markup-compatibility/2006">
          <mc:Choice Requires="x14">
            <control shapeId="48166" r:id="rId42" name="Check Box 38">
              <controlPr defaultSize="0" autoFill="0" autoLine="0" autoPict="0">
                <anchor moveWithCells="1">
                  <from>
                    <xdr:col>4</xdr:col>
                    <xdr:colOff>152400</xdr:colOff>
                    <xdr:row>59</xdr:row>
                    <xdr:rowOff>0</xdr:rowOff>
                  </from>
                  <to>
                    <xdr:col>5</xdr:col>
                    <xdr:colOff>6350</xdr:colOff>
                    <xdr:row>60</xdr:row>
                    <xdr:rowOff>31750</xdr:rowOff>
                  </to>
                </anchor>
              </controlPr>
            </control>
          </mc:Choice>
        </mc:AlternateContent>
        <mc:AlternateContent xmlns:mc="http://schemas.openxmlformats.org/markup-compatibility/2006">
          <mc:Choice Requires="x14">
            <control shapeId="48167" r:id="rId43" name="Check Box 39">
              <controlPr defaultSize="0" autoFill="0" autoLine="0" autoPict="0">
                <anchor moveWithCells="1">
                  <from>
                    <xdr:col>4</xdr:col>
                    <xdr:colOff>152400</xdr:colOff>
                    <xdr:row>60</xdr:row>
                    <xdr:rowOff>0</xdr:rowOff>
                  </from>
                  <to>
                    <xdr:col>5</xdr:col>
                    <xdr:colOff>6350</xdr:colOff>
                    <xdr:row>61</xdr:row>
                    <xdr:rowOff>31750</xdr:rowOff>
                  </to>
                </anchor>
              </controlPr>
            </control>
          </mc:Choice>
        </mc:AlternateContent>
        <mc:AlternateContent xmlns:mc="http://schemas.openxmlformats.org/markup-compatibility/2006">
          <mc:Choice Requires="x14">
            <control shapeId="48169" r:id="rId44" name="Check Box 41">
              <controlPr defaultSize="0" autoFill="0" autoLine="0" autoPict="0">
                <anchor moveWithCells="1">
                  <from>
                    <xdr:col>4</xdr:col>
                    <xdr:colOff>152400</xdr:colOff>
                    <xdr:row>61</xdr:row>
                    <xdr:rowOff>0</xdr:rowOff>
                  </from>
                  <to>
                    <xdr:col>5</xdr:col>
                    <xdr:colOff>6350</xdr:colOff>
                    <xdr:row>62</xdr:row>
                    <xdr:rowOff>31750</xdr:rowOff>
                  </to>
                </anchor>
              </controlPr>
            </control>
          </mc:Choice>
        </mc:AlternateContent>
        <mc:AlternateContent xmlns:mc="http://schemas.openxmlformats.org/markup-compatibility/2006">
          <mc:Choice Requires="x14">
            <control shapeId="48170" r:id="rId45" name="Check Box 42">
              <controlPr defaultSize="0" autoFill="0" autoLine="0" autoPict="0">
                <anchor moveWithCells="1">
                  <from>
                    <xdr:col>1</xdr:col>
                    <xdr:colOff>177800</xdr:colOff>
                    <xdr:row>70</xdr:row>
                    <xdr:rowOff>844550</xdr:rowOff>
                  </from>
                  <to>
                    <xdr:col>2</xdr:col>
                    <xdr:colOff>25400</xdr:colOff>
                    <xdr:row>71</xdr:row>
                    <xdr:rowOff>222250</xdr:rowOff>
                  </to>
                </anchor>
              </controlPr>
            </control>
          </mc:Choice>
        </mc:AlternateContent>
        <mc:AlternateContent xmlns:mc="http://schemas.openxmlformats.org/markup-compatibility/2006">
          <mc:Choice Requires="x14">
            <control shapeId="48171" r:id="rId46" name="Check Box 43">
              <controlPr defaultSize="0" autoFill="0" autoLine="0" autoPict="0">
                <anchor moveWithCells="1">
                  <from>
                    <xdr:col>4</xdr:col>
                    <xdr:colOff>146050</xdr:colOff>
                    <xdr:row>70</xdr:row>
                    <xdr:rowOff>838200</xdr:rowOff>
                  </from>
                  <to>
                    <xdr:col>5</xdr:col>
                    <xdr:colOff>0</xdr:colOff>
                    <xdr:row>71</xdr:row>
                    <xdr:rowOff>222250</xdr:rowOff>
                  </to>
                </anchor>
              </controlPr>
            </control>
          </mc:Choice>
        </mc:AlternateContent>
        <mc:AlternateContent xmlns:mc="http://schemas.openxmlformats.org/markup-compatibility/2006">
          <mc:Choice Requires="x14">
            <control shapeId="48174" r:id="rId47" name="Check Box 46">
              <controlPr defaultSize="0" autoFill="0" autoLine="0" autoPict="0">
                <anchor moveWithCells="1">
                  <from>
                    <xdr:col>1</xdr:col>
                    <xdr:colOff>76200</xdr:colOff>
                    <xdr:row>63</xdr:row>
                    <xdr:rowOff>177800</xdr:rowOff>
                  </from>
                  <to>
                    <xdr:col>1</xdr:col>
                    <xdr:colOff>317500</xdr:colOff>
                    <xdr:row>65</xdr:row>
                    <xdr:rowOff>12700</xdr:rowOff>
                  </to>
                </anchor>
              </controlPr>
            </control>
          </mc:Choice>
        </mc:AlternateContent>
        <mc:AlternateContent xmlns:mc="http://schemas.openxmlformats.org/markup-compatibility/2006">
          <mc:Choice Requires="x14">
            <control shapeId="48175" r:id="rId48" name="Check Box 47">
              <controlPr defaultSize="0" autoFill="0" autoLine="0" autoPict="0">
                <anchor moveWithCells="1">
                  <from>
                    <xdr:col>1</xdr:col>
                    <xdr:colOff>69850</xdr:colOff>
                    <xdr:row>64</xdr:row>
                    <xdr:rowOff>177800</xdr:rowOff>
                  </from>
                  <to>
                    <xdr:col>1</xdr:col>
                    <xdr:colOff>69850</xdr:colOff>
                    <xdr:row>66</xdr:row>
                    <xdr:rowOff>63500</xdr:rowOff>
                  </to>
                </anchor>
              </controlPr>
            </control>
          </mc:Choice>
        </mc:AlternateContent>
        <mc:AlternateContent xmlns:mc="http://schemas.openxmlformats.org/markup-compatibility/2006">
          <mc:Choice Requires="x14">
            <control shapeId="48176" r:id="rId49" name="Check Box 48">
              <controlPr defaultSize="0" autoFill="0" autoLine="0" autoPict="0">
                <anchor moveWithCells="1">
                  <from>
                    <xdr:col>1</xdr:col>
                    <xdr:colOff>76200</xdr:colOff>
                    <xdr:row>64</xdr:row>
                    <xdr:rowOff>177800</xdr:rowOff>
                  </from>
                  <to>
                    <xdr:col>1</xdr:col>
                    <xdr:colOff>317500</xdr:colOff>
                    <xdr:row>66</xdr:row>
                    <xdr:rowOff>12700</xdr:rowOff>
                  </to>
                </anchor>
              </controlPr>
            </control>
          </mc:Choice>
        </mc:AlternateContent>
        <mc:AlternateContent xmlns:mc="http://schemas.openxmlformats.org/markup-compatibility/2006">
          <mc:Choice Requires="x14">
            <control shapeId="48177" r:id="rId50" name="Check Box 49">
              <controlPr defaultSize="0" autoFill="0" autoLine="0" autoPict="0">
                <anchor moveWithCells="1">
                  <from>
                    <xdr:col>1</xdr:col>
                    <xdr:colOff>69850</xdr:colOff>
                    <xdr:row>65</xdr:row>
                    <xdr:rowOff>177800</xdr:rowOff>
                  </from>
                  <to>
                    <xdr:col>1</xdr:col>
                    <xdr:colOff>69850</xdr:colOff>
                    <xdr:row>67</xdr:row>
                    <xdr:rowOff>63500</xdr:rowOff>
                  </to>
                </anchor>
              </controlPr>
            </control>
          </mc:Choice>
        </mc:AlternateContent>
        <mc:AlternateContent xmlns:mc="http://schemas.openxmlformats.org/markup-compatibility/2006">
          <mc:Choice Requires="x14">
            <control shapeId="48178" r:id="rId51" name="Check Box 50">
              <controlPr defaultSize="0" autoFill="0" autoLine="0" autoPict="0">
                <anchor moveWithCells="1">
                  <from>
                    <xdr:col>1</xdr:col>
                    <xdr:colOff>76200</xdr:colOff>
                    <xdr:row>65</xdr:row>
                    <xdr:rowOff>177800</xdr:rowOff>
                  </from>
                  <to>
                    <xdr:col>1</xdr:col>
                    <xdr:colOff>317500</xdr:colOff>
                    <xdr:row>67</xdr:row>
                    <xdr:rowOff>12700</xdr:rowOff>
                  </to>
                </anchor>
              </controlPr>
            </control>
          </mc:Choice>
        </mc:AlternateContent>
        <mc:AlternateContent xmlns:mc="http://schemas.openxmlformats.org/markup-compatibility/2006">
          <mc:Choice Requires="x14">
            <control shapeId="48179" r:id="rId52" name="Check Box 51">
              <controlPr defaultSize="0" autoFill="0" autoLine="0" autoPict="0">
                <anchor moveWithCells="1">
                  <from>
                    <xdr:col>1</xdr:col>
                    <xdr:colOff>69850</xdr:colOff>
                    <xdr:row>66</xdr:row>
                    <xdr:rowOff>177800</xdr:rowOff>
                  </from>
                  <to>
                    <xdr:col>1</xdr:col>
                    <xdr:colOff>69850</xdr:colOff>
                    <xdr:row>68</xdr:row>
                    <xdr:rowOff>63500</xdr:rowOff>
                  </to>
                </anchor>
              </controlPr>
            </control>
          </mc:Choice>
        </mc:AlternateContent>
        <mc:AlternateContent xmlns:mc="http://schemas.openxmlformats.org/markup-compatibility/2006">
          <mc:Choice Requires="x14">
            <control shapeId="48180" r:id="rId53" name="Check Box 52">
              <controlPr defaultSize="0" autoFill="0" autoLine="0" autoPict="0">
                <anchor moveWithCells="1">
                  <from>
                    <xdr:col>1</xdr:col>
                    <xdr:colOff>76200</xdr:colOff>
                    <xdr:row>66</xdr:row>
                    <xdr:rowOff>177800</xdr:rowOff>
                  </from>
                  <to>
                    <xdr:col>1</xdr:col>
                    <xdr:colOff>317500</xdr:colOff>
                    <xdr:row>68</xdr:row>
                    <xdr:rowOff>12700</xdr:rowOff>
                  </to>
                </anchor>
              </controlPr>
            </control>
          </mc:Choice>
        </mc:AlternateContent>
        <mc:AlternateContent xmlns:mc="http://schemas.openxmlformats.org/markup-compatibility/2006">
          <mc:Choice Requires="x14">
            <control shapeId="48181" r:id="rId54" name="Check Box 53">
              <controlPr defaultSize="0" autoFill="0" autoLine="0" autoPict="0">
                <anchor moveWithCells="1">
                  <from>
                    <xdr:col>1</xdr:col>
                    <xdr:colOff>69850</xdr:colOff>
                    <xdr:row>67</xdr:row>
                    <xdr:rowOff>177800</xdr:rowOff>
                  </from>
                  <to>
                    <xdr:col>1</xdr:col>
                    <xdr:colOff>69850</xdr:colOff>
                    <xdr:row>69</xdr:row>
                    <xdr:rowOff>63500</xdr:rowOff>
                  </to>
                </anchor>
              </controlPr>
            </control>
          </mc:Choice>
        </mc:AlternateContent>
        <mc:AlternateContent xmlns:mc="http://schemas.openxmlformats.org/markup-compatibility/2006">
          <mc:Choice Requires="x14">
            <control shapeId="48182" r:id="rId55" name="Check Box 54">
              <controlPr defaultSize="0" autoFill="0" autoLine="0" autoPict="0">
                <anchor moveWithCells="1">
                  <from>
                    <xdr:col>1</xdr:col>
                    <xdr:colOff>76200</xdr:colOff>
                    <xdr:row>67</xdr:row>
                    <xdr:rowOff>177800</xdr:rowOff>
                  </from>
                  <to>
                    <xdr:col>1</xdr:col>
                    <xdr:colOff>317500</xdr:colOff>
                    <xdr:row>69</xdr:row>
                    <xdr:rowOff>12700</xdr:rowOff>
                  </to>
                </anchor>
              </controlPr>
            </control>
          </mc:Choice>
        </mc:AlternateContent>
        <mc:AlternateContent xmlns:mc="http://schemas.openxmlformats.org/markup-compatibility/2006">
          <mc:Choice Requires="x14">
            <control shapeId="48184" r:id="rId56" name="Check Box 56">
              <controlPr defaultSize="0" autoFill="0" autoLine="0" autoPict="0">
                <anchor moveWithCells="1">
                  <from>
                    <xdr:col>13</xdr:col>
                    <xdr:colOff>107950</xdr:colOff>
                    <xdr:row>62</xdr:row>
                    <xdr:rowOff>177800</xdr:rowOff>
                  </from>
                  <to>
                    <xdr:col>13</xdr:col>
                    <xdr:colOff>349250</xdr:colOff>
                    <xdr:row>64</xdr:row>
                    <xdr:rowOff>6350</xdr:rowOff>
                  </to>
                </anchor>
              </controlPr>
            </control>
          </mc:Choice>
        </mc:AlternateContent>
        <mc:AlternateContent xmlns:mc="http://schemas.openxmlformats.org/markup-compatibility/2006">
          <mc:Choice Requires="x14">
            <control shapeId="48185" r:id="rId57" name="Check Box 57">
              <controlPr defaultSize="0" autoFill="0" autoLine="0" autoPict="0">
                <anchor moveWithCells="1">
                  <from>
                    <xdr:col>1</xdr:col>
                    <xdr:colOff>82550</xdr:colOff>
                    <xdr:row>62</xdr:row>
                    <xdr:rowOff>177800</xdr:rowOff>
                  </from>
                  <to>
                    <xdr:col>1</xdr:col>
                    <xdr:colOff>330200</xdr:colOff>
                    <xdr:row>64</xdr:row>
                    <xdr:rowOff>12700</xdr:rowOff>
                  </to>
                </anchor>
              </controlPr>
            </control>
          </mc:Choice>
        </mc:AlternateContent>
        <mc:AlternateContent xmlns:mc="http://schemas.openxmlformats.org/markup-compatibility/2006">
          <mc:Choice Requires="x14">
            <control shapeId="48186" r:id="rId58" name="Check Box 58">
              <controlPr defaultSize="0" autoFill="0" autoLine="0" autoPict="0">
                <anchor moveWithCells="1">
                  <from>
                    <xdr:col>13</xdr:col>
                    <xdr:colOff>107950</xdr:colOff>
                    <xdr:row>63</xdr:row>
                    <xdr:rowOff>152400</xdr:rowOff>
                  </from>
                  <to>
                    <xdr:col>13</xdr:col>
                    <xdr:colOff>349250</xdr:colOff>
                    <xdr:row>64</xdr:row>
                    <xdr:rowOff>184150</xdr:rowOff>
                  </to>
                </anchor>
              </controlPr>
            </control>
          </mc:Choice>
        </mc:AlternateContent>
        <mc:AlternateContent xmlns:mc="http://schemas.openxmlformats.org/markup-compatibility/2006">
          <mc:Choice Requires="x14">
            <control shapeId="48187" r:id="rId59" name="Check Box 59">
              <controlPr defaultSize="0" autoFill="0" autoLine="0" autoPict="0">
                <anchor moveWithCells="1">
                  <from>
                    <xdr:col>13</xdr:col>
                    <xdr:colOff>69850</xdr:colOff>
                    <xdr:row>63</xdr:row>
                    <xdr:rowOff>177800</xdr:rowOff>
                  </from>
                  <to>
                    <xdr:col>13</xdr:col>
                    <xdr:colOff>69850</xdr:colOff>
                    <xdr:row>65</xdr:row>
                    <xdr:rowOff>63500</xdr:rowOff>
                  </to>
                </anchor>
              </controlPr>
            </control>
          </mc:Choice>
        </mc:AlternateContent>
        <mc:AlternateContent xmlns:mc="http://schemas.openxmlformats.org/markup-compatibility/2006">
          <mc:Choice Requires="x14">
            <control shapeId="48188" r:id="rId60" name="Check Box 60">
              <controlPr defaultSize="0" autoFill="0" autoLine="0" autoPict="0">
                <anchor moveWithCells="1">
                  <from>
                    <xdr:col>13</xdr:col>
                    <xdr:colOff>107950</xdr:colOff>
                    <xdr:row>63</xdr:row>
                    <xdr:rowOff>152400</xdr:rowOff>
                  </from>
                  <to>
                    <xdr:col>13</xdr:col>
                    <xdr:colOff>349250</xdr:colOff>
                    <xdr:row>64</xdr:row>
                    <xdr:rowOff>184150</xdr:rowOff>
                  </to>
                </anchor>
              </controlPr>
            </control>
          </mc:Choice>
        </mc:AlternateContent>
        <mc:AlternateContent xmlns:mc="http://schemas.openxmlformats.org/markup-compatibility/2006">
          <mc:Choice Requires="x14">
            <control shapeId="48189" r:id="rId61" name="Check Box 61">
              <controlPr defaultSize="0" autoFill="0" autoLine="0" autoPict="0">
                <anchor moveWithCells="1">
                  <from>
                    <xdr:col>13</xdr:col>
                    <xdr:colOff>69850</xdr:colOff>
                    <xdr:row>64</xdr:row>
                    <xdr:rowOff>177800</xdr:rowOff>
                  </from>
                  <to>
                    <xdr:col>13</xdr:col>
                    <xdr:colOff>69850</xdr:colOff>
                    <xdr:row>66</xdr:row>
                    <xdr:rowOff>63500</xdr:rowOff>
                  </to>
                </anchor>
              </controlPr>
            </control>
          </mc:Choice>
        </mc:AlternateContent>
        <mc:AlternateContent xmlns:mc="http://schemas.openxmlformats.org/markup-compatibility/2006">
          <mc:Choice Requires="x14">
            <control shapeId="48190" r:id="rId62" name="Check Box 62">
              <controlPr defaultSize="0" autoFill="0" autoLine="0" autoPict="0">
                <anchor moveWithCells="1">
                  <from>
                    <xdr:col>13</xdr:col>
                    <xdr:colOff>107950</xdr:colOff>
                    <xdr:row>64</xdr:row>
                    <xdr:rowOff>152400</xdr:rowOff>
                  </from>
                  <to>
                    <xdr:col>13</xdr:col>
                    <xdr:colOff>349250</xdr:colOff>
                    <xdr:row>65</xdr:row>
                    <xdr:rowOff>184150</xdr:rowOff>
                  </to>
                </anchor>
              </controlPr>
            </control>
          </mc:Choice>
        </mc:AlternateContent>
        <mc:AlternateContent xmlns:mc="http://schemas.openxmlformats.org/markup-compatibility/2006">
          <mc:Choice Requires="x14">
            <control shapeId="48191" r:id="rId63" name="Check Box 63">
              <controlPr defaultSize="0" autoFill="0" autoLine="0" autoPict="0">
                <anchor moveWithCells="1">
                  <from>
                    <xdr:col>13</xdr:col>
                    <xdr:colOff>69850</xdr:colOff>
                    <xdr:row>64</xdr:row>
                    <xdr:rowOff>177800</xdr:rowOff>
                  </from>
                  <to>
                    <xdr:col>13</xdr:col>
                    <xdr:colOff>69850</xdr:colOff>
                    <xdr:row>66</xdr:row>
                    <xdr:rowOff>63500</xdr:rowOff>
                  </to>
                </anchor>
              </controlPr>
            </control>
          </mc:Choice>
        </mc:AlternateContent>
        <mc:AlternateContent xmlns:mc="http://schemas.openxmlformats.org/markup-compatibility/2006">
          <mc:Choice Requires="x14">
            <control shapeId="48192" r:id="rId64" name="Check Box 64">
              <controlPr defaultSize="0" autoFill="0" autoLine="0" autoPict="0">
                <anchor moveWithCells="1">
                  <from>
                    <xdr:col>13</xdr:col>
                    <xdr:colOff>107950</xdr:colOff>
                    <xdr:row>64</xdr:row>
                    <xdr:rowOff>152400</xdr:rowOff>
                  </from>
                  <to>
                    <xdr:col>13</xdr:col>
                    <xdr:colOff>349250</xdr:colOff>
                    <xdr:row>65</xdr:row>
                    <xdr:rowOff>184150</xdr:rowOff>
                  </to>
                </anchor>
              </controlPr>
            </control>
          </mc:Choice>
        </mc:AlternateContent>
        <mc:AlternateContent xmlns:mc="http://schemas.openxmlformats.org/markup-compatibility/2006">
          <mc:Choice Requires="x14">
            <control shapeId="48193" r:id="rId65" name="Check Box 65">
              <controlPr defaultSize="0" autoFill="0" autoLine="0" autoPict="0">
                <anchor moveWithCells="1">
                  <from>
                    <xdr:col>13</xdr:col>
                    <xdr:colOff>69850</xdr:colOff>
                    <xdr:row>65</xdr:row>
                    <xdr:rowOff>177800</xdr:rowOff>
                  </from>
                  <to>
                    <xdr:col>13</xdr:col>
                    <xdr:colOff>69850</xdr:colOff>
                    <xdr:row>67</xdr:row>
                    <xdr:rowOff>63500</xdr:rowOff>
                  </to>
                </anchor>
              </controlPr>
            </control>
          </mc:Choice>
        </mc:AlternateContent>
        <mc:AlternateContent xmlns:mc="http://schemas.openxmlformats.org/markup-compatibility/2006">
          <mc:Choice Requires="x14">
            <control shapeId="48194" r:id="rId66" name="Check Box 66">
              <controlPr defaultSize="0" autoFill="0" autoLine="0" autoPict="0">
                <anchor moveWithCells="1">
                  <from>
                    <xdr:col>13</xdr:col>
                    <xdr:colOff>107950</xdr:colOff>
                    <xdr:row>65</xdr:row>
                    <xdr:rowOff>152400</xdr:rowOff>
                  </from>
                  <to>
                    <xdr:col>13</xdr:col>
                    <xdr:colOff>349250</xdr:colOff>
                    <xdr:row>66</xdr:row>
                    <xdr:rowOff>184150</xdr:rowOff>
                  </to>
                </anchor>
              </controlPr>
            </control>
          </mc:Choice>
        </mc:AlternateContent>
        <mc:AlternateContent xmlns:mc="http://schemas.openxmlformats.org/markup-compatibility/2006">
          <mc:Choice Requires="x14">
            <control shapeId="48195" r:id="rId67" name="Check Box 67">
              <controlPr defaultSize="0" autoFill="0" autoLine="0" autoPict="0">
                <anchor moveWithCells="1">
                  <from>
                    <xdr:col>13</xdr:col>
                    <xdr:colOff>69850</xdr:colOff>
                    <xdr:row>65</xdr:row>
                    <xdr:rowOff>177800</xdr:rowOff>
                  </from>
                  <to>
                    <xdr:col>13</xdr:col>
                    <xdr:colOff>69850</xdr:colOff>
                    <xdr:row>67</xdr:row>
                    <xdr:rowOff>63500</xdr:rowOff>
                  </to>
                </anchor>
              </controlPr>
            </control>
          </mc:Choice>
        </mc:AlternateContent>
        <mc:AlternateContent xmlns:mc="http://schemas.openxmlformats.org/markup-compatibility/2006">
          <mc:Choice Requires="x14">
            <control shapeId="48196" r:id="rId68" name="Check Box 68">
              <controlPr defaultSize="0" autoFill="0" autoLine="0" autoPict="0">
                <anchor moveWithCells="1">
                  <from>
                    <xdr:col>13</xdr:col>
                    <xdr:colOff>107950</xdr:colOff>
                    <xdr:row>65</xdr:row>
                    <xdr:rowOff>152400</xdr:rowOff>
                  </from>
                  <to>
                    <xdr:col>13</xdr:col>
                    <xdr:colOff>349250</xdr:colOff>
                    <xdr:row>66</xdr:row>
                    <xdr:rowOff>184150</xdr:rowOff>
                  </to>
                </anchor>
              </controlPr>
            </control>
          </mc:Choice>
        </mc:AlternateContent>
        <mc:AlternateContent xmlns:mc="http://schemas.openxmlformats.org/markup-compatibility/2006">
          <mc:Choice Requires="x14">
            <control shapeId="48197" r:id="rId69" name="Check Box 69">
              <controlPr defaultSize="0" autoFill="0" autoLine="0" autoPict="0">
                <anchor moveWithCells="1">
                  <from>
                    <xdr:col>13</xdr:col>
                    <xdr:colOff>107950</xdr:colOff>
                    <xdr:row>66</xdr:row>
                    <xdr:rowOff>152400</xdr:rowOff>
                  </from>
                  <to>
                    <xdr:col>13</xdr:col>
                    <xdr:colOff>349250</xdr:colOff>
                    <xdr:row>67</xdr:row>
                    <xdr:rowOff>184150</xdr:rowOff>
                  </to>
                </anchor>
              </controlPr>
            </control>
          </mc:Choice>
        </mc:AlternateContent>
        <mc:AlternateContent xmlns:mc="http://schemas.openxmlformats.org/markup-compatibility/2006">
          <mc:Choice Requires="x14">
            <control shapeId="48198" r:id="rId70" name="Check Box 70">
              <controlPr defaultSize="0" autoFill="0" autoLine="0" autoPict="0">
                <anchor moveWithCells="1">
                  <from>
                    <xdr:col>13</xdr:col>
                    <xdr:colOff>107950</xdr:colOff>
                    <xdr:row>66</xdr:row>
                    <xdr:rowOff>152400</xdr:rowOff>
                  </from>
                  <to>
                    <xdr:col>13</xdr:col>
                    <xdr:colOff>349250</xdr:colOff>
                    <xdr:row>67</xdr:row>
                    <xdr:rowOff>184150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AAA27-6870-4E62-A068-0D486981432E}">
  <dimension ref="A1:AO44"/>
  <sheetViews>
    <sheetView topLeftCell="A11" zoomScaleNormal="100" workbookViewId="0">
      <selection activeCell="G6" sqref="G6:K6"/>
    </sheetView>
  </sheetViews>
  <sheetFormatPr defaultColWidth="0" defaultRowHeight="11.5" zeroHeight="1" x14ac:dyDescent="0.25"/>
  <cols>
    <col min="1" max="1" width="1" style="156" customWidth="1"/>
    <col min="2" max="2" width="0.453125" style="157" customWidth="1"/>
    <col min="3" max="3" width="10" style="157" customWidth="1"/>
    <col min="4" max="4" width="6.54296875" style="157" customWidth="1"/>
    <col min="5" max="5" width="3.6328125" style="157" customWidth="1"/>
    <col min="6" max="6" width="13.6328125" style="157" customWidth="1"/>
    <col min="7" max="7" width="14.36328125" style="157" customWidth="1"/>
    <col min="8" max="8" width="10" style="157" customWidth="1"/>
    <col min="9" max="9" width="10.6328125" style="157" customWidth="1"/>
    <col min="10" max="10" width="1.36328125" style="157" customWidth="1"/>
    <col min="11" max="13" width="10" style="157" customWidth="1"/>
    <col min="14" max="14" width="7" style="157" bestFit="1" customWidth="1"/>
    <col min="15" max="15" width="3.36328125" style="157" customWidth="1"/>
    <col min="16" max="16" width="9.54296875" style="157" customWidth="1"/>
    <col min="17" max="20" width="12.6328125" style="157" customWidth="1"/>
    <col min="21" max="21" width="1.453125" style="158" customWidth="1"/>
    <col min="22" max="22" width="17.453125" style="159" hidden="1" customWidth="1"/>
    <col min="23" max="23" width="11.6328125" style="158" hidden="1" customWidth="1"/>
    <col min="24" max="25" width="12.6328125" style="158" hidden="1" customWidth="1"/>
    <col min="26" max="29" width="9.36328125" style="157" hidden="1" customWidth="1"/>
    <col min="30" max="34" width="0" style="157" hidden="1" customWidth="1"/>
    <col min="35" max="36" width="9.36328125" style="157" hidden="1" customWidth="1"/>
    <col min="37" max="41" width="0" style="157" hidden="1" customWidth="1"/>
    <col min="42" max="16384" width="9.36328125" style="157" hidden="1"/>
  </cols>
  <sheetData>
    <row r="1" spans="1:25" s="1" customFormat="1" x14ac:dyDescent="0.25">
      <c r="A1" s="156"/>
      <c r="O1" s="12"/>
      <c r="T1" s="12"/>
      <c r="U1" s="129"/>
      <c r="V1" s="130"/>
      <c r="W1" s="129"/>
      <c r="X1" s="129"/>
      <c r="Y1" s="129"/>
    </row>
    <row r="2" spans="1:25" s="1" customFormat="1" x14ac:dyDescent="0.25">
      <c r="A2" s="156"/>
    </row>
    <row r="3" spans="1:25" s="1" customFormat="1" x14ac:dyDescent="0.25">
      <c r="A3" s="156"/>
    </row>
    <row r="4" spans="1:25" s="1" customFormat="1" ht="18.75" customHeight="1" x14ac:dyDescent="0.3">
      <c r="A4" s="156"/>
      <c r="C4" s="305" t="s">
        <v>55</v>
      </c>
      <c r="D4" s="305"/>
      <c r="E4" s="305"/>
      <c r="F4" s="305"/>
      <c r="G4" s="305"/>
      <c r="H4" s="305"/>
      <c r="I4" s="305"/>
      <c r="J4" s="305"/>
      <c r="K4" s="305"/>
      <c r="L4" s="305"/>
      <c r="M4" s="305"/>
      <c r="N4" s="305"/>
      <c r="O4" s="305"/>
      <c r="P4" s="305"/>
      <c r="Q4" s="305"/>
      <c r="R4" s="305"/>
      <c r="S4" s="305"/>
      <c r="T4" s="305"/>
    </row>
    <row r="5" spans="1:25" s="1" customFormat="1" ht="18.75" customHeight="1" x14ac:dyDescent="0.3">
      <c r="A5" s="156"/>
      <c r="C5" s="131"/>
      <c r="D5" s="131"/>
      <c r="E5" s="131"/>
      <c r="F5" s="131"/>
      <c r="G5" s="131"/>
      <c r="H5" s="131"/>
      <c r="I5" s="131"/>
      <c r="J5" s="131"/>
      <c r="K5" s="131"/>
      <c r="L5" s="131"/>
      <c r="M5" s="131"/>
      <c r="N5" s="131"/>
      <c r="O5" s="132"/>
      <c r="P5" s="132"/>
      <c r="Q5" s="132"/>
      <c r="R5" s="132"/>
      <c r="S5" s="132"/>
      <c r="T5" s="132"/>
    </row>
    <row r="6" spans="1:25" s="138" customFormat="1" ht="15" customHeight="1" x14ac:dyDescent="0.25">
      <c r="A6" s="149"/>
      <c r="B6" s="133"/>
      <c r="C6" s="134" t="s">
        <v>1</v>
      </c>
      <c r="D6" s="134"/>
      <c r="E6" s="135"/>
      <c r="F6" s="136"/>
      <c r="G6" s="290">
        <f>Paraiška!E3</f>
        <v>0</v>
      </c>
      <c r="H6" s="290"/>
      <c r="I6" s="290"/>
      <c r="J6" s="290"/>
      <c r="K6" s="290"/>
      <c r="L6" s="133"/>
      <c r="M6" s="306"/>
      <c r="N6" s="306"/>
      <c r="O6" s="306"/>
      <c r="P6" s="133"/>
      <c r="Q6" s="133"/>
      <c r="R6" s="133"/>
      <c r="S6" s="133"/>
      <c r="T6" s="133"/>
      <c r="U6" s="133"/>
    </row>
    <row r="7" spans="1:25" s="138" customFormat="1" ht="15" customHeight="1" x14ac:dyDescent="0.25">
      <c r="A7" s="149"/>
      <c r="B7" s="133"/>
      <c r="C7" s="139" t="s">
        <v>3</v>
      </c>
      <c r="D7" s="134"/>
      <c r="E7" s="135"/>
      <c r="F7" s="136"/>
      <c r="G7" s="140">
        <f>Paraiška!E4</f>
        <v>0</v>
      </c>
      <c r="H7" s="140"/>
      <c r="I7" s="140"/>
      <c r="J7" s="140"/>
      <c r="K7" s="140"/>
      <c r="L7" s="133"/>
      <c r="M7" s="137"/>
      <c r="N7" s="137"/>
      <c r="O7" s="137"/>
      <c r="P7" s="133"/>
      <c r="Q7" s="133"/>
      <c r="R7" s="133"/>
      <c r="S7" s="133"/>
      <c r="T7" s="133"/>
      <c r="U7" s="133"/>
    </row>
    <row r="8" spans="1:25" s="138" customFormat="1" ht="15" customHeight="1" x14ac:dyDescent="0.25">
      <c r="A8" s="149"/>
      <c r="B8" s="133"/>
      <c r="C8" s="307" t="s">
        <v>56</v>
      </c>
      <c r="D8" s="307"/>
      <c r="E8" s="307"/>
      <c r="F8" s="307"/>
      <c r="G8" s="308">
        <f>Paraiška!P5</f>
        <v>0</v>
      </c>
      <c r="H8" s="308"/>
      <c r="I8" s="308"/>
      <c r="J8" s="308"/>
      <c r="K8" s="308"/>
      <c r="L8" s="133"/>
      <c r="M8" s="309"/>
      <c r="N8" s="309"/>
      <c r="O8" s="309"/>
      <c r="P8" s="133"/>
      <c r="Q8" s="133"/>
      <c r="R8" s="133"/>
      <c r="S8" s="133"/>
      <c r="T8" s="133"/>
      <c r="U8" s="133"/>
    </row>
    <row r="9" spans="1:25" s="133" customFormat="1" ht="12" x14ac:dyDescent="0.25">
      <c r="A9" s="149"/>
      <c r="C9" s="141"/>
      <c r="D9" s="141"/>
      <c r="E9" s="141"/>
      <c r="F9" s="141"/>
      <c r="G9" s="141"/>
      <c r="H9" s="141"/>
      <c r="I9" s="141"/>
      <c r="J9" s="141"/>
      <c r="M9" s="142"/>
      <c r="N9" s="142"/>
      <c r="O9" s="141"/>
      <c r="P9" s="141"/>
      <c r="Q9" s="141"/>
      <c r="R9" s="141"/>
      <c r="S9" s="141"/>
      <c r="T9" s="141"/>
    </row>
    <row r="10" spans="1:25" s="133" customFormat="1" x14ac:dyDescent="0.25">
      <c r="A10" s="149"/>
      <c r="C10" s="143"/>
      <c r="D10" s="143"/>
      <c r="E10" s="143"/>
      <c r="F10" s="143"/>
      <c r="G10" s="143"/>
      <c r="H10" s="143"/>
      <c r="I10" s="143"/>
      <c r="J10" s="143"/>
      <c r="K10" s="143"/>
      <c r="L10" s="143"/>
      <c r="M10" s="143"/>
    </row>
    <row r="11" spans="1:25" s="133" customFormat="1" ht="37.5" x14ac:dyDescent="0.25">
      <c r="A11" s="149"/>
      <c r="C11" s="302" t="s">
        <v>57</v>
      </c>
      <c r="D11" s="302"/>
      <c r="E11" s="302"/>
      <c r="F11" s="302"/>
      <c r="G11" s="302"/>
      <c r="H11" s="302" t="s">
        <v>58</v>
      </c>
      <c r="I11" s="302"/>
      <c r="J11" s="302" t="s">
        <v>59</v>
      </c>
      <c r="K11" s="302"/>
      <c r="L11" s="302"/>
      <c r="M11" s="302"/>
      <c r="N11" s="302"/>
      <c r="O11" s="302"/>
      <c r="P11" s="144" t="s">
        <v>60</v>
      </c>
      <c r="Q11" s="302" t="s">
        <v>61</v>
      </c>
      <c r="R11" s="302"/>
      <c r="S11" s="302"/>
      <c r="T11" s="302"/>
      <c r="U11" s="8"/>
    </row>
    <row r="12" spans="1:25" s="8" customFormat="1" ht="12.5" x14ac:dyDescent="0.25">
      <c r="A12" s="145"/>
      <c r="C12" s="301" t="s">
        <v>62</v>
      </c>
      <c r="D12" s="301"/>
      <c r="E12" s="301"/>
      <c r="F12" s="301"/>
      <c r="G12" s="301"/>
      <c r="H12" s="301"/>
      <c r="I12" s="301"/>
      <c r="J12" s="301"/>
      <c r="K12" s="301"/>
      <c r="L12" s="301"/>
      <c r="M12" s="301"/>
      <c r="N12" s="301"/>
      <c r="O12" s="301"/>
      <c r="P12" s="301"/>
      <c r="Q12" s="301"/>
      <c r="R12" s="301"/>
      <c r="S12" s="301"/>
      <c r="T12" s="301"/>
    </row>
    <row r="13" spans="1:25" s="146" customFormat="1" ht="12.5" x14ac:dyDescent="0.25">
      <c r="A13" s="145"/>
      <c r="C13" s="303"/>
      <c r="D13" s="303"/>
      <c r="E13" s="303"/>
      <c r="F13" s="303"/>
      <c r="G13" s="303"/>
      <c r="H13" s="304"/>
      <c r="I13" s="304"/>
      <c r="J13" s="304"/>
      <c r="K13" s="304"/>
      <c r="L13" s="304"/>
      <c r="M13" s="304"/>
      <c r="N13" s="304"/>
      <c r="O13" s="304"/>
      <c r="P13" s="227"/>
      <c r="Q13" s="304"/>
      <c r="R13" s="304"/>
      <c r="S13" s="304"/>
      <c r="T13" s="304"/>
    </row>
    <row r="14" spans="1:25" s="146" customFormat="1" ht="12.5" x14ac:dyDescent="0.25">
      <c r="A14" s="145"/>
      <c r="C14" s="295"/>
      <c r="D14" s="296"/>
      <c r="E14" s="296"/>
      <c r="F14" s="296"/>
      <c r="G14" s="296"/>
      <c r="H14" s="298"/>
      <c r="I14" s="299"/>
      <c r="J14" s="295"/>
      <c r="K14" s="296"/>
      <c r="L14" s="296"/>
      <c r="M14" s="296"/>
      <c r="N14" s="296"/>
      <c r="O14" s="297"/>
      <c r="P14" s="147"/>
      <c r="Q14" s="295"/>
      <c r="R14" s="296"/>
      <c r="S14" s="296"/>
      <c r="T14" s="297"/>
    </row>
    <row r="15" spans="1:25" s="146" customFormat="1" ht="12.5" x14ac:dyDescent="0.25">
      <c r="A15" s="145"/>
      <c r="C15" s="295"/>
      <c r="D15" s="296"/>
      <c r="E15" s="296"/>
      <c r="F15" s="296"/>
      <c r="G15" s="297"/>
      <c r="H15" s="298"/>
      <c r="I15" s="299"/>
      <c r="J15" s="295"/>
      <c r="K15" s="296"/>
      <c r="L15" s="296"/>
      <c r="M15" s="296"/>
      <c r="N15" s="296"/>
      <c r="O15" s="297"/>
      <c r="P15" s="147"/>
      <c r="Q15" s="295"/>
      <c r="R15" s="296"/>
      <c r="S15" s="296"/>
      <c r="T15" s="297"/>
    </row>
    <row r="16" spans="1:25" s="146" customFormat="1" ht="12.5" x14ac:dyDescent="0.25">
      <c r="A16" s="145"/>
      <c r="C16" s="295"/>
      <c r="D16" s="296"/>
      <c r="E16" s="296"/>
      <c r="F16" s="296"/>
      <c r="G16" s="297"/>
      <c r="H16" s="298"/>
      <c r="I16" s="299"/>
      <c r="J16" s="295"/>
      <c r="K16" s="296"/>
      <c r="L16" s="296"/>
      <c r="M16" s="296"/>
      <c r="N16" s="296"/>
      <c r="O16" s="297"/>
      <c r="P16" s="147"/>
      <c r="Q16" s="295"/>
      <c r="R16" s="296"/>
      <c r="S16" s="296"/>
      <c r="T16" s="297"/>
    </row>
    <row r="17" spans="1:21" s="146" customFormat="1" ht="12.5" x14ac:dyDescent="0.25">
      <c r="A17" s="145"/>
      <c r="C17" s="295"/>
      <c r="D17" s="296"/>
      <c r="E17" s="296"/>
      <c r="F17" s="296"/>
      <c r="G17" s="297"/>
      <c r="H17" s="298"/>
      <c r="I17" s="299"/>
      <c r="J17" s="295"/>
      <c r="K17" s="296"/>
      <c r="L17" s="296"/>
      <c r="M17" s="296"/>
      <c r="N17" s="296"/>
      <c r="O17" s="297"/>
      <c r="P17" s="147"/>
      <c r="Q17" s="295"/>
      <c r="R17" s="296"/>
      <c r="S17" s="296"/>
      <c r="T17" s="297"/>
    </row>
    <row r="18" spans="1:21" s="146" customFormat="1" ht="12.5" x14ac:dyDescent="0.25">
      <c r="A18" s="145"/>
      <c r="C18" s="295"/>
      <c r="D18" s="296"/>
      <c r="E18" s="296"/>
      <c r="F18" s="296"/>
      <c r="G18" s="297"/>
      <c r="H18" s="298"/>
      <c r="I18" s="299"/>
      <c r="J18" s="295"/>
      <c r="K18" s="296"/>
      <c r="L18" s="296"/>
      <c r="M18" s="296"/>
      <c r="N18" s="296"/>
      <c r="O18" s="297"/>
      <c r="P18" s="147"/>
      <c r="Q18" s="295"/>
      <c r="R18" s="296"/>
      <c r="S18" s="296"/>
      <c r="T18" s="297"/>
    </row>
    <row r="19" spans="1:21" s="146" customFormat="1" ht="12.5" x14ac:dyDescent="0.25">
      <c r="A19" s="145"/>
      <c r="C19" s="295"/>
      <c r="D19" s="296"/>
      <c r="E19" s="296"/>
      <c r="F19" s="296"/>
      <c r="G19" s="297"/>
      <c r="H19" s="298"/>
      <c r="I19" s="299"/>
      <c r="J19" s="295"/>
      <c r="K19" s="296"/>
      <c r="L19" s="296"/>
      <c r="M19" s="296"/>
      <c r="N19" s="296"/>
      <c r="O19" s="297"/>
      <c r="P19" s="147"/>
      <c r="Q19" s="295"/>
      <c r="R19" s="296"/>
      <c r="S19" s="296"/>
      <c r="T19" s="297"/>
    </row>
    <row r="20" spans="1:21" s="8" customFormat="1" ht="12.5" x14ac:dyDescent="0.25">
      <c r="A20" s="145"/>
      <c r="C20" s="301" t="s">
        <v>63</v>
      </c>
      <c r="D20" s="301"/>
      <c r="E20" s="301"/>
      <c r="F20" s="301"/>
      <c r="G20" s="301"/>
      <c r="H20" s="301"/>
      <c r="I20" s="301"/>
      <c r="J20" s="301"/>
      <c r="K20" s="301"/>
      <c r="L20" s="301"/>
      <c r="M20" s="301"/>
      <c r="N20" s="301"/>
      <c r="O20" s="301"/>
      <c r="P20" s="301"/>
      <c r="Q20" s="301"/>
      <c r="R20" s="301"/>
      <c r="S20" s="301"/>
      <c r="T20" s="301"/>
      <c r="U20" s="148"/>
    </row>
    <row r="21" spans="1:21" s="138" customFormat="1" ht="12.5" hidden="1" x14ac:dyDescent="0.25">
      <c r="A21" s="149"/>
      <c r="C21" s="300"/>
      <c r="D21" s="300"/>
      <c r="E21" s="300"/>
      <c r="F21" s="300"/>
      <c r="G21" s="300"/>
      <c r="H21" s="300"/>
      <c r="I21" s="300"/>
      <c r="J21" s="300"/>
      <c r="K21" s="300"/>
      <c r="L21" s="300"/>
      <c r="M21" s="300"/>
      <c r="N21" s="300"/>
      <c r="O21" s="300"/>
      <c r="P21" s="228"/>
      <c r="Q21" s="300"/>
      <c r="R21" s="300"/>
      <c r="S21" s="300"/>
      <c r="T21" s="300"/>
      <c r="U21" s="150"/>
    </row>
    <row r="22" spans="1:21" s="138" customFormat="1" ht="12.5" x14ac:dyDescent="0.25">
      <c r="A22" s="149"/>
      <c r="C22" s="291"/>
      <c r="D22" s="291"/>
      <c r="E22" s="291"/>
      <c r="F22" s="291"/>
      <c r="G22" s="291"/>
      <c r="H22" s="292"/>
      <c r="I22" s="292"/>
      <c r="J22" s="291"/>
      <c r="K22" s="291"/>
      <c r="L22" s="291"/>
      <c r="M22" s="291"/>
      <c r="N22" s="291"/>
      <c r="O22" s="291"/>
      <c r="P22" s="147"/>
      <c r="Q22" s="291"/>
      <c r="R22" s="291"/>
      <c r="S22" s="291"/>
      <c r="T22" s="291"/>
      <c r="U22" s="150"/>
    </row>
    <row r="23" spans="1:21" s="138" customFormat="1" ht="12.5" hidden="1" x14ac:dyDescent="0.25">
      <c r="A23" s="149"/>
      <c r="C23" s="291"/>
      <c r="D23" s="291"/>
      <c r="E23" s="291"/>
      <c r="F23" s="291"/>
      <c r="G23" s="291"/>
      <c r="H23" s="292"/>
      <c r="I23" s="292"/>
      <c r="J23" s="291"/>
      <c r="K23" s="291"/>
      <c r="L23" s="291"/>
      <c r="M23" s="291"/>
      <c r="N23" s="291"/>
      <c r="O23" s="291"/>
      <c r="P23" s="147"/>
      <c r="Q23" s="291"/>
      <c r="R23" s="291"/>
      <c r="S23" s="291"/>
      <c r="T23" s="291"/>
      <c r="U23" s="150"/>
    </row>
    <row r="24" spans="1:21" s="138" customFormat="1" ht="12.5" hidden="1" x14ac:dyDescent="0.25">
      <c r="A24" s="149"/>
      <c r="C24" s="291"/>
      <c r="D24" s="291"/>
      <c r="E24" s="291"/>
      <c r="F24" s="291"/>
      <c r="G24" s="291"/>
      <c r="H24" s="292"/>
      <c r="I24" s="292"/>
      <c r="J24" s="291"/>
      <c r="K24" s="291"/>
      <c r="L24" s="291"/>
      <c r="M24" s="291"/>
      <c r="N24" s="291"/>
      <c r="O24" s="291"/>
      <c r="P24" s="147"/>
      <c r="Q24" s="291"/>
      <c r="R24" s="291"/>
      <c r="S24" s="291"/>
      <c r="T24" s="291"/>
      <c r="U24" s="150"/>
    </row>
    <row r="25" spans="1:21" s="138" customFormat="1" ht="12.5" hidden="1" x14ac:dyDescent="0.25">
      <c r="A25" s="149"/>
      <c r="C25" s="291"/>
      <c r="D25" s="291"/>
      <c r="E25" s="291"/>
      <c r="F25" s="291"/>
      <c r="G25" s="291"/>
      <c r="H25" s="292"/>
      <c r="I25" s="292"/>
      <c r="J25" s="291"/>
      <c r="K25" s="291"/>
      <c r="L25" s="291"/>
      <c r="M25" s="291"/>
      <c r="N25" s="291"/>
      <c r="O25" s="291"/>
      <c r="P25" s="147"/>
      <c r="Q25" s="291"/>
      <c r="R25" s="291"/>
      <c r="S25" s="291"/>
      <c r="T25" s="291"/>
      <c r="U25" s="150"/>
    </row>
    <row r="26" spans="1:21" s="138" customFormat="1" ht="12.5" hidden="1" x14ac:dyDescent="0.25">
      <c r="A26" s="149"/>
      <c r="C26" s="291"/>
      <c r="D26" s="291"/>
      <c r="E26" s="291"/>
      <c r="F26" s="291"/>
      <c r="G26" s="291"/>
      <c r="H26" s="292"/>
      <c r="I26" s="292"/>
      <c r="J26" s="291"/>
      <c r="K26" s="291"/>
      <c r="L26" s="291"/>
      <c r="M26" s="291"/>
      <c r="N26" s="291"/>
      <c r="O26" s="291"/>
      <c r="P26" s="147"/>
      <c r="Q26" s="291"/>
      <c r="R26" s="291"/>
      <c r="S26" s="291"/>
      <c r="T26" s="291"/>
      <c r="U26" s="150"/>
    </row>
    <row r="27" spans="1:21" s="138" customFormat="1" ht="12.5" x14ac:dyDescent="0.25">
      <c r="A27" s="149"/>
      <c r="C27" s="291"/>
      <c r="D27" s="291"/>
      <c r="E27" s="291"/>
      <c r="F27" s="291"/>
      <c r="G27" s="291"/>
      <c r="H27" s="292"/>
      <c r="I27" s="292"/>
      <c r="J27" s="291"/>
      <c r="K27" s="291"/>
      <c r="L27" s="291"/>
      <c r="M27" s="291"/>
      <c r="N27" s="291"/>
      <c r="O27" s="291"/>
      <c r="P27" s="147"/>
      <c r="Q27" s="291"/>
      <c r="R27" s="291"/>
      <c r="S27" s="291"/>
      <c r="T27" s="291"/>
      <c r="U27" s="150"/>
    </row>
    <row r="28" spans="1:21" s="138" customFormat="1" ht="12.5" x14ac:dyDescent="0.25">
      <c r="A28" s="149"/>
      <c r="C28" s="291"/>
      <c r="D28" s="291"/>
      <c r="E28" s="291"/>
      <c r="F28" s="291"/>
      <c r="G28" s="291"/>
      <c r="H28" s="292"/>
      <c r="I28" s="292"/>
      <c r="J28" s="291"/>
      <c r="K28" s="291"/>
      <c r="L28" s="291"/>
      <c r="M28" s="291"/>
      <c r="N28" s="291"/>
      <c r="O28" s="291"/>
      <c r="P28" s="147"/>
      <c r="Q28" s="291"/>
      <c r="R28" s="291"/>
      <c r="S28" s="291"/>
      <c r="T28" s="291"/>
      <c r="U28" s="150"/>
    </row>
    <row r="29" spans="1:21" s="138" customFormat="1" ht="12.5" x14ac:dyDescent="0.25">
      <c r="A29" s="149"/>
      <c r="C29" s="291"/>
      <c r="D29" s="291"/>
      <c r="E29" s="291"/>
      <c r="F29" s="291"/>
      <c r="G29" s="291"/>
      <c r="H29" s="292"/>
      <c r="I29" s="292"/>
      <c r="J29" s="291"/>
      <c r="K29" s="291"/>
      <c r="L29" s="291"/>
      <c r="M29" s="291"/>
      <c r="N29" s="291"/>
      <c r="O29" s="291"/>
      <c r="P29" s="147"/>
      <c r="Q29" s="291"/>
      <c r="R29" s="291"/>
      <c r="S29" s="291"/>
      <c r="T29" s="291"/>
      <c r="U29" s="150"/>
    </row>
    <row r="30" spans="1:21" s="138" customFormat="1" ht="12.5" x14ac:dyDescent="0.25">
      <c r="A30" s="149"/>
      <c r="C30" s="291"/>
      <c r="D30" s="291"/>
      <c r="E30" s="291"/>
      <c r="F30" s="291"/>
      <c r="G30" s="291"/>
      <c r="H30" s="292"/>
      <c r="I30" s="292"/>
      <c r="J30" s="291"/>
      <c r="K30" s="291"/>
      <c r="L30" s="291"/>
      <c r="M30" s="291"/>
      <c r="N30" s="291"/>
      <c r="O30" s="291"/>
      <c r="P30" s="147"/>
      <c r="Q30" s="291"/>
      <c r="R30" s="291"/>
      <c r="S30" s="291"/>
      <c r="T30" s="291"/>
      <c r="U30" s="150"/>
    </row>
    <row r="31" spans="1:21" s="138" customFormat="1" ht="12.5" x14ac:dyDescent="0.25">
      <c r="A31" s="149"/>
      <c r="C31" s="291"/>
      <c r="D31" s="291"/>
      <c r="E31" s="291"/>
      <c r="F31" s="291"/>
      <c r="G31" s="291"/>
      <c r="H31" s="292"/>
      <c r="I31" s="292"/>
      <c r="J31" s="291"/>
      <c r="K31" s="291"/>
      <c r="L31" s="291"/>
      <c r="M31" s="291"/>
      <c r="N31" s="291"/>
      <c r="O31" s="291"/>
      <c r="P31" s="147"/>
      <c r="Q31" s="291"/>
      <c r="R31" s="291"/>
      <c r="S31" s="291"/>
      <c r="T31" s="291"/>
    </row>
    <row r="32" spans="1:21" s="133" customFormat="1" ht="12" x14ac:dyDescent="0.25">
      <c r="A32" s="149"/>
      <c r="C32" s="142"/>
      <c r="D32" s="142"/>
      <c r="E32" s="142"/>
      <c r="F32" s="142"/>
      <c r="G32" s="142"/>
      <c r="H32" s="142"/>
      <c r="I32" s="142"/>
      <c r="J32" s="142"/>
      <c r="K32" s="142"/>
      <c r="L32" s="142"/>
      <c r="M32" s="142"/>
      <c r="N32" s="142"/>
      <c r="O32" s="142"/>
      <c r="P32" s="142"/>
      <c r="Q32" s="142"/>
      <c r="R32" s="142"/>
      <c r="S32" s="142"/>
      <c r="T32" s="142"/>
    </row>
    <row r="33" spans="1:22" s="133" customFormat="1" ht="13" x14ac:dyDescent="0.25">
      <c r="A33" s="149"/>
      <c r="C33" s="136" t="s">
        <v>64</v>
      </c>
      <c r="D33" s="151"/>
      <c r="E33" s="151"/>
      <c r="F33" s="151"/>
      <c r="G33" s="151"/>
      <c r="H33" s="151"/>
      <c r="I33" s="151"/>
      <c r="J33" s="151"/>
      <c r="K33" s="151"/>
      <c r="L33" s="151"/>
      <c r="M33" s="151"/>
      <c r="N33" s="152"/>
      <c r="O33" s="152"/>
      <c r="P33" s="152"/>
      <c r="Q33" s="152"/>
      <c r="R33" s="142"/>
      <c r="S33" s="142"/>
      <c r="T33" s="142"/>
    </row>
    <row r="34" spans="1:22" s="133" customFormat="1" ht="12.5" x14ac:dyDescent="0.25">
      <c r="A34" s="149"/>
      <c r="C34" s="136"/>
      <c r="D34" s="151"/>
      <c r="E34" s="151"/>
      <c r="F34" s="151"/>
      <c r="G34" s="151"/>
      <c r="H34" s="151"/>
      <c r="I34" s="151"/>
      <c r="J34" s="151"/>
      <c r="K34" s="151"/>
      <c r="L34" s="151"/>
      <c r="M34" s="151"/>
      <c r="N34" s="151"/>
      <c r="O34" s="151"/>
      <c r="P34" s="151"/>
      <c r="Q34" s="151"/>
    </row>
    <row r="35" spans="1:22" s="133" customFormat="1" ht="12.5" x14ac:dyDescent="0.25">
      <c r="A35" s="149"/>
      <c r="C35" s="136" t="s">
        <v>65</v>
      </c>
      <c r="D35" s="151"/>
      <c r="E35" s="151"/>
      <c r="F35" s="151"/>
      <c r="G35" s="290">
        <f>Paraiška!B25</f>
        <v>0</v>
      </c>
      <c r="H35" s="290">
        <f>[1]Paraiška!I32</f>
        <v>0</v>
      </c>
      <c r="I35" s="290">
        <f>[1]Paraiška!J32</f>
        <v>0</v>
      </c>
      <c r="J35" s="290">
        <f>[1]Paraiška!K32</f>
        <v>0</v>
      </c>
      <c r="K35" s="290">
        <f>[1]Paraiška!M32</f>
        <v>0</v>
      </c>
      <c r="L35" s="290">
        <f>[1]Paraiška!R32</f>
        <v>0</v>
      </c>
      <c r="M35" s="290">
        <f>[1]Paraiška!S32</f>
        <v>0</v>
      </c>
      <c r="N35" s="151"/>
      <c r="O35" s="153"/>
      <c r="P35" s="293">
        <f ca="1">TODAY()</f>
        <v>46051</v>
      </c>
      <c r="Q35" s="293"/>
      <c r="R35" s="153"/>
      <c r="S35" s="153"/>
      <c r="T35" s="153"/>
    </row>
    <row r="36" spans="1:22" s="133" customFormat="1" ht="12.5" x14ac:dyDescent="0.25">
      <c r="A36" s="149"/>
      <c r="C36" s="151"/>
      <c r="D36" s="151"/>
      <c r="E36" s="151"/>
      <c r="F36" s="151"/>
      <c r="G36" s="151"/>
      <c r="H36" s="151"/>
      <c r="I36" s="151"/>
      <c r="J36" s="151"/>
      <c r="K36" s="151"/>
      <c r="L36" s="151"/>
      <c r="M36" s="151"/>
      <c r="N36" s="151"/>
      <c r="O36" s="153"/>
      <c r="P36" s="294" t="s">
        <v>66</v>
      </c>
      <c r="Q36" s="294"/>
      <c r="R36" s="153"/>
      <c r="S36" s="153"/>
      <c r="T36" s="153"/>
    </row>
    <row r="37" spans="1:22" s="133" customFormat="1" ht="12.5" x14ac:dyDescent="0.25">
      <c r="A37" s="149"/>
      <c r="C37" s="151"/>
      <c r="D37" s="151"/>
      <c r="E37" s="151"/>
      <c r="F37" s="151"/>
      <c r="G37" s="151"/>
      <c r="H37" s="151"/>
      <c r="I37" s="151"/>
      <c r="J37" s="151"/>
      <c r="K37" s="151"/>
      <c r="L37" s="151"/>
      <c r="M37" s="151"/>
      <c r="N37" s="151"/>
      <c r="O37" s="153"/>
      <c r="P37" s="153"/>
      <c r="Q37" s="153"/>
      <c r="R37" s="153"/>
      <c r="S37" s="153"/>
      <c r="T37" s="153"/>
    </row>
    <row r="38" spans="1:22" s="138" customFormat="1" ht="12.5" x14ac:dyDescent="0.25">
      <c r="A38" s="149"/>
      <c r="B38" s="133"/>
      <c r="C38" s="136" t="s">
        <v>67</v>
      </c>
      <c r="D38" s="136"/>
      <c r="E38" s="151"/>
      <c r="F38" s="151"/>
      <c r="G38" s="290">
        <f>Paraiška!B28</f>
        <v>0</v>
      </c>
      <c r="H38" s="290">
        <f>[1]Paraiška!E34</f>
        <v>0</v>
      </c>
      <c r="I38" s="290">
        <f>[1]Paraiška!J34</f>
        <v>0</v>
      </c>
      <c r="J38" s="290">
        <f>[1]Paraiška!K34</f>
        <v>0</v>
      </c>
      <c r="K38" s="290">
        <f>[1]Paraiška!M34</f>
        <v>0</v>
      </c>
      <c r="L38" s="290">
        <f>[1]Paraiška!R34</f>
        <v>0</v>
      </c>
      <c r="M38" s="290">
        <f>[1]Paraiška!S34</f>
        <v>0</v>
      </c>
      <c r="N38" s="151"/>
      <c r="O38" s="153"/>
      <c r="P38" s="154"/>
      <c r="Q38" s="154"/>
      <c r="R38" s="153"/>
      <c r="S38" s="153"/>
      <c r="T38" s="153"/>
      <c r="U38" s="133"/>
    </row>
    <row r="39" spans="1:22" s="133" customFormat="1" x14ac:dyDescent="0.25">
      <c r="A39" s="149"/>
      <c r="C39" s="1"/>
      <c r="D39" s="1"/>
      <c r="E39" s="1"/>
      <c r="F39" s="1"/>
      <c r="G39" s="1"/>
      <c r="H39" s="1"/>
      <c r="I39" s="1"/>
      <c r="J39" s="1"/>
      <c r="K39" s="1"/>
      <c r="L39" s="1"/>
      <c r="M39" s="1"/>
      <c r="N39" s="1"/>
      <c r="O39" s="1"/>
      <c r="P39" s="1"/>
      <c r="Q39" s="1"/>
      <c r="R39" s="1"/>
      <c r="S39" s="1"/>
      <c r="T39" s="1"/>
      <c r="U39" s="1"/>
      <c r="V39" s="155"/>
    </row>
    <row r="40" spans="1:22" x14ac:dyDescent="0.25"/>
    <row r="41" spans="1:22" x14ac:dyDescent="0.25"/>
    <row r="42" spans="1:22" x14ac:dyDescent="0.25"/>
    <row r="43" spans="1:22" x14ac:dyDescent="0.25"/>
    <row r="44" spans="1:22" x14ac:dyDescent="0.25"/>
  </sheetData>
  <sheetProtection formatRows="0" insertRows="0"/>
  <mergeCells count="88">
    <mergeCell ref="C4:T4"/>
    <mergeCell ref="G6:K6"/>
    <mergeCell ref="M6:O6"/>
    <mergeCell ref="C8:F8"/>
    <mergeCell ref="G8:K8"/>
    <mergeCell ref="M8:O8"/>
    <mergeCell ref="C13:G13"/>
    <mergeCell ref="H13:I13"/>
    <mergeCell ref="J13:O13"/>
    <mergeCell ref="Q13:T13"/>
    <mergeCell ref="C14:G14"/>
    <mergeCell ref="H14:I14"/>
    <mergeCell ref="J14:O14"/>
    <mergeCell ref="Q14:T14"/>
    <mergeCell ref="C11:G11"/>
    <mergeCell ref="H11:I11"/>
    <mergeCell ref="J11:O11"/>
    <mergeCell ref="Q11:T11"/>
    <mergeCell ref="C12:T12"/>
    <mergeCell ref="C18:G18"/>
    <mergeCell ref="H18:I18"/>
    <mergeCell ref="J18:O18"/>
    <mergeCell ref="Q18:T18"/>
    <mergeCell ref="C15:G15"/>
    <mergeCell ref="H15:I15"/>
    <mergeCell ref="J15:O15"/>
    <mergeCell ref="Q15:T15"/>
    <mergeCell ref="C16:G16"/>
    <mergeCell ref="H16:I16"/>
    <mergeCell ref="J16:O16"/>
    <mergeCell ref="Q16:T16"/>
    <mergeCell ref="C17:G17"/>
    <mergeCell ref="H17:I17"/>
    <mergeCell ref="J17:O17"/>
    <mergeCell ref="Q17:T17"/>
    <mergeCell ref="C19:G19"/>
    <mergeCell ref="H19:I19"/>
    <mergeCell ref="J19:O19"/>
    <mergeCell ref="Q19:T19"/>
    <mergeCell ref="Q21:T21"/>
    <mergeCell ref="C20:T20"/>
    <mergeCell ref="C21:G21"/>
    <mergeCell ref="H21:I21"/>
    <mergeCell ref="J21:O21"/>
    <mergeCell ref="C23:G23"/>
    <mergeCell ref="H23:I23"/>
    <mergeCell ref="J23:O23"/>
    <mergeCell ref="Q23:T23"/>
    <mergeCell ref="C22:G22"/>
    <mergeCell ref="H22:I22"/>
    <mergeCell ref="J22:O22"/>
    <mergeCell ref="Q22:T22"/>
    <mergeCell ref="C24:G24"/>
    <mergeCell ref="H24:I24"/>
    <mergeCell ref="J24:O24"/>
    <mergeCell ref="Q24:T24"/>
    <mergeCell ref="C25:G25"/>
    <mergeCell ref="H25:I25"/>
    <mergeCell ref="J25:O25"/>
    <mergeCell ref="Q25:T25"/>
    <mergeCell ref="C26:G26"/>
    <mergeCell ref="H26:I26"/>
    <mergeCell ref="J26:O26"/>
    <mergeCell ref="Q26:T26"/>
    <mergeCell ref="C27:G27"/>
    <mergeCell ref="H27:I27"/>
    <mergeCell ref="J27:O27"/>
    <mergeCell ref="Q27:T27"/>
    <mergeCell ref="C28:G28"/>
    <mergeCell ref="H28:I28"/>
    <mergeCell ref="J28:O28"/>
    <mergeCell ref="Q28:T28"/>
    <mergeCell ref="C29:G29"/>
    <mergeCell ref="H29:I29"/>
    <mergeCell ref="J29:O29"/>
    <mergeCell ref="Q29:T29"/>
    <mergeCell ref="C30:G30"/>
    <mergeCell ref="H30:I30"/>
    <mergeCell ref="J30:O30"/>
    <mergeCell ref="Q30:T30"/>
    <mergeCell ref="P36:Q36"/>
    <mergeCell ref="G38:M38"/>
    <mergeCell ref="C31:G31"/>
    <mergeCell ref="H31:I31"/>
    <mergeCell ref="J31:O31"/>
    <mergeCell ref="Q31:T31"/>
    <mergeCell ref="G35:M35"/>
    <mergeCell ref="P35:Q3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B1236-6F3F-4CA5-914D-1F0E1BF405BD}">
  <dimension ref="A1:T214"/>
  <sheetViews>
    <sheetView topLeftCell="A3" zoomScaleNormal="100" workbookViewId="0">
      <selection activeCell="G8" sqref="G8:L8"/>
    </sheetView>
  </sheetViews>
  <sheetFormatPr defaultColWidth="0" defaultRowHeight="11.5" zeroHeight="1" x14ac:dyDescent="0.25"/>
  <cols>
    <col min="1" max="1" width="1.08984375" style="1" customWidth="1"/>
    <col min="2" max="2" width="22.08984375" style="1" customWidth="1"/>
    <col min="3" max="3" width="10.54296875" style="1" customWidth="1"/>
    <col min="4" max="4" width="1.54296875" style="1" customWidth="1"/>
    <col min="5" max="5" width="7.36328125" style="1" hidden="1"/>
    <col min="6" max="6" width="10.54296875" style="1" hidden="1"/>
    <col min="7" max="7" width="8.6328125" style="1" customWidth="1"/>
    <col min="8" max="8" width="7.54296875" style="1" customWidth="1"/>
    <col min="9" max="9" width="10.453125" style="1" customWidth="1"/>
    <col min="10" max="10" width="9.36328125" style="1" customWidth="1"/>
    <col min="11" max="11" width="10.36328125" style="1" customWidth="1"/>
    <col min="12" max="12" width="9.36328125" style="1" customWidth="1"/>
    <col min="13" max="13" width="7.90625" style="1" customWidth="1"/>
    <col min="14" max="14" width="10.08984375" style="1" customWidth="1"/>
    <col min="15" max="15" width="8.36328125" style="1" customWidth="1"/>
    <col min="16" max="16" width="11.90625" style="1" customWidth="1"/>
    <col min="17" max="17" width="8.90625" style="1" customWidth="1"/>
    <col min="18" max="18" width="7.08984375" style="1" customWidth="1"/>
    <col min="19" max="19" width="10.54296875" style="1" customWidth="1"/>
    <col min="20" max="20" width="0.6328125" style="1" customWidth="1"/>
    <col min="21" max="16384" width="9.36328125" style="1" hidden="1"/>
  </cols>
  <sheetData>
    <row r="1" spans="1:20" x14ac:dyDescent="0.25">
      <c r="B1" s="378"/>
      <c r="C1" s="378"/>
      <c r="D1" s="378"/>
      <c r="E1" s="378"/>
      <c r="F1" s="378"/>
      <c r="G1" s="378"/>
      <c r="H1" s="378"/>
      <c r="I1" s="378"/>
      <c r="J1" s="378"/>
      <c r="K1" s="378"/>
      <c r="L1" s="378"/>
      <c r="M1" s="378"/>
      <c r="N1" s="378"/>
      <c r="O1" s="378"/>
      <c r="P1" s="378"/>
      <c r="Q1" s="378"/>
      <c r="R1" s="378"/>
      <c r="S1" s="378"/>
    </row>
    <row r="2" spans="1:20" x14ac:dyDescent="0.25">
      <c r="B2" s="379" t="s">
        <v>68</v>
      </c>
      <c r="C2" s="379"/>
      <c r="D2" s="379"/>
      <c r="E2" s="379"/>
      <c r="F2" s="379"/>
      <c r="G2" s="379"/>
      <c r="H2" s="379"/>
      <c r="I2" s="379"/>
      <c r="J2" s="379"/>
      <c r="K2" s="379"/>
      <c r="L2" s="379"/>
      <c r="M2" s="379"/>
      <c r="N2" s="379"/>
      <c r="O2" s="379"/>
      <c r="P2" s="379"/>
      <c r="Q2" s="379"/>
      <c r="R2" s="379"/>
      <c r="S2" s="379"/>
    </row>
    <row r="3" spans="1:20" ht="14.15" customHeight="1" x14ac:dyDescent="0.25">
      <c r="B3" s="380"/>
      <c r="C3" s="380"/>
      <c r="D3" s="380"/>
      <c r="E3" s="380"/>
      <c r="F3" s="380"/>
      <c r="G3" s="380"/>
      <c r="H3" s="380"/>
      <c r="I3" s="380"/>
      <c r="J3" s="380"/>
      <c r="K3" s="380"/>
      <c r="L3" s="380"/>
      <c r="M3" s="380"/>
      <c r="N3" s="380"/>
      <c r="O3" s="380"/>
      <c r="P3" s="380"/>
      <c r="Q3" s="380"/>
      <c r="R3" s="380"/>
      <c r="S3" s="380"/>
    </row>
    <row r="4" spans="1:20" x14ac:dyDescent="0.25">
      <c r="B4" s="2"/>
      <c r="C4" s="2"/>
      <c r="D4" s="2"/>
      <c r="E4" s="2"/>
      <c r="F4" s="2"/>
      <c r="G4" s="2"/>
      <c r="H4" s="2"/>
      <c r="I4" s="2"/>
      <c r="J4" s="2"/>
      <c r="K4" s="2"/>
    </row>
    <row r="5" spans="1:20" ht="13.25" customHeight="1" x14ac:dyDescent="0.25">
      <c r="A5" s="3"/>
      <c r="B5" s="24" t="s">
        <v>1</v>
      </c>
      <c r="D5" s="4"/>
      <c r="E5" s="4"/>
      <c r="F5" s="4"/>
      <c r="G5" s="381">
        <f>Paraiška!E3</f>
        <v>0</v>
      </c>
      <c r="H5" s="381"/>
      <c r="I5" s="381"/>
      <c r="J5" s="381"/>
      <c r="K5" s="381"/>
      <c r="L5" s="381"/>
      <c r="M5" s="3"/>
      <c r="N5" s="3"/>
      <c r="O5" s="3"/>
      <c r="P5" s="3"/>
      <c r="Q5" s="3"/>
      <c r="R5" s="3"/>
      <c r="S5" s="3"/>
      <c r="T5" s="3"/>
    </row>
    <row r="6" spans="1:20" ht="13.25" customHeight="1" x14ac:dyDescent="0.25">
      <c r="A6" s="3"/>
      <c r="B6" s="24" t="s">
        <v>69</v>
      </c>
      <c r="D6" s="5"/>
      <c r="E6" s="5"/>
      <c r="F6" s="5"/>
      <c r="G6" s="382">
        <f>Paraiška!E4</f>
        <v>0</v>
      </c>
      <c r="H6" s="382"/>
      <c r="I6" s="382"/>
      <c r="J6" s="382"/>
      <c r="K6" s="382"/>
      <c r="L6" s="382"/>
      <c r="M6" s="5"/>
      <c r="N6" s="5"/>
      <c r="O6" s="3"/>
      <c r="P6" s="3"/>
      <c r="Q6" s="3"/>
      <c r="R6" s="3"/>
      <c r="S6" s="3"/>
      <c r="T6" s="3"/>
    </row>
    <row r="7" spans="1:20" ht="13.25" customHeight="1" x14ac:dyDescent="0.25">
      <c r="A7" s="3"/>
      <c r="B7" s="24" t="s">
        <v>56</v>
      </c>
      <c r="D7" s="5"/>
      <c r="E7" s="5"/>
      <c r="F7" s="5"/>
      <c r="G7" s="382">
        <f>Paraiška!P5</f>
        <v>0</v>
      </c>
      <c r="H7" s="382"/>
      <c r="I7" s="382"/>
      <c r="J7" s="382"/>
      <c r="K7" s="382"/>
      <c r="L7" s="382"/>
      <c r="M7" s="5"/>
      <c r="N7" s="5"/>
      <c r="O7" s="3"/>
      <c r="P7" s="3"/>
      <c r="Q7" s="3"/>
      <c r="R7" s="3"/>
      <c r="S7" s="3"/>
      <c r="T7" s="3"/>
    </row>
    <row r="8" spans="1:20" ht="13.25" customHeight="1" x14ac:dyDescent="0.25">
      <c r="B8" s="24" t="s">
        <v>70</v>
      </c>
      <c r="D8" s="2"/>
      <c r="E8" s="2">
        <f ca="1">TODAY()</f>
        <v>46051</v>
      </c>
      <c r="F8" s="2">
        <f ca="1">TODAY()</f>
        <v>46051</v>
      </c>
      <c r="G8" s="375">
        <f ca="1">TODAY()</f>
        <v>46051</v>
      </c>
      <c r="H8" s="375"/>
      <c r="I8" s="375"/>
      <c r="J8" s="375"/>
      <c r="K8" s="375"/>
      <c r="L8" s="375"/>
    </row>
    <row r="9" spans="1:20" x14ac:dyDescent="0.25">
      <c r="B9" s="5"/>
      <c r="C9" s="5"/>
      <c r="D9" s="5"/>
      <c r="E9" s="5"/>
      <c r="F9" s="5"/>
      <c r="G9" s="6"/>
      <c r="H9" s="6"/>
      <c r="I9" s="6"/>
      <c r="J9" s="6"/>
      <c r="K9" s="6"/>
      <c r="L9" s="6"/>
      <c r="M9" s="5"/>
      <c r="N9" s="5"/>
      <c r="O9" s="5"/>
      <c r="P9" s="5"/>
      <c r="Q9" s="5"/>
      <c r="R9" s="5"/>
      <c r="S9" s="5"/>
    </row>
    <row r="10" spans="1:20" x14ac:dyDescent="0.25">
      <c r="B10" s="6"/>
      <c r="C10" s="6"/>
      <c r="D10" s="6"/>
      <c r="E10" s="6"/>
      <c r="F10" s="6"/>
      <c r="G10" s="6"/>
      <c r="H10" s="6"/>
      <c r="I10" s="6"/>
      <c r="J10" s="6"/>
      <c r="K10" s="6"/>
      <c r="L10" s="6"/>
      <c r="M10" s="6"/>
      <c r="N10" s="6"/>
      <c r="O10" s="6"/>
      <c r="P10" s="6"/>
      <c r="Q10" s="6"/>
      <c r="R10" s="6"/>
      <c r="S10" s="6"/>
    </row>
    <row r="11" spans="1:20" x14ac:dyDescent="0.25">
      <c r="B11" s="376" t="s">
        <v>71</v>
      </c>
      <c r="C11" s="376"/>
      <c r="D11" s="376"/>
      <c r="E11" s="376"/>
      <c r="F11" s="376"/>
      <c r="G11" s="376"/>
      <c r="H11" s="376"/>
      <c r="I11" s="376"/>
      <c r="J11" s="376"/>
      <c r="K11" s="376"/>
      <c r="L11" s="377"/>
      <c r="M11" s="377"/>
      <c r="N11" s="377"/>
      <c r="O11" s="377"/>
      <c r="P11" s="377"/>
      <c r="Q11" s="377"/>
      <c r="R11" s="377"/>
      <c r="S11" s="377"/>
    </row>
    <row r="12" spans="1:20" ht="15" customHeight="1" x14ac:dyDescent="0.25">
      <c r="B12" s="361" t="s">
        <v>1</v>
      </c>
      <c r="C12" s="361"/>
      <c r="D12" s="361"/>
      <c r="E12" s="361"/>
      <c r="F12" s="361"/>
      <c r="G12" s="361"/>
      <c r="H12" s="361"/>
      <c r="I12" s="361"/>
      <c r="J12" s="361"/>
      <c r="K12" s="367" t="s">
        <v>72</v>
      </c>
      <c r="L12" s="367"/>
      <c r="M12" s="367"/>
      <c r="N12" s="324" t="s">
        <v>73</v>
      </c>
      <c r="O12" s="324"/>
      <c r="P12" s="324"/>
      <c r="Q12" s="324" t="s">
        <v>74</v>
      </c>
      <c r="R12" s="324"/>
      <c r="S12" s="324"/>
    </row>
    <row r="13" spans="1:20" x14ac:dyDescent="0.25">
      <c r="B13" s="327" t="s">
        <v>75</v>
      </c>
      <c r="C13" s="327"/>
      <c r="D13" s="327"/>
      <c r="E13" s="327"/>
      <c r="F13" s="327"/>
      <c r="G13" s="327"/>
      <c r="H13" s="327"/>
      <c r="I13" s="327"/>
      <c r="J13" s="327"/>
      <c r="K13" s="366"/>
      <c r="L13" s="366"/>
      <c r="M13" s="366"/>
      <c r="N13" s="366"/>
      <c r="O13" s="366"/>
      <c r="P13" s="366"/>
      <c r="Q13" s="366"/>
      <c r="R13" s="366"/>
      <c r="S13" s="366"/>
    </row>
    <row r="14" spans="1:20" x14ac:dyDescent="0.25">
      <c r="B14" s="327" t="s">
        <v>76</v>
      </c>
      <c r="C14" s="327"/>
      <c r="D14" s="327"/>
      <c r="E14" s="327"/>
      <c r="F14" s="327"/>
      <c r="G14" s="327"/>
      <c r="H14" s="327"/>
      <c r="I14" s="327"/>
      <c r="J14" s="327"/>
      <c r="K14" s="366"/>
      <c r="L14" s="366"/>
      <c r="M14" s="366"/>
      <c r="N14" s="366"/>
      <c r="O14" s="366"/>
      <c r="P14" s="366"/>
      <c r="Q14" s="366"/>
      <c r="R14" s="366"/>
      <c r="S14" s="366"/>
    </row>
    <row r="15" spans="1:20" x14ac:dyDescent="0.25">
      <c r="B15" s="373" t="s">
        <v>77</v>
      </c>
      <c r="C15" s="373"/>
      <c r="D15" s="373"/>
      <c r="E15" s="373"/>
      <c r="F15" s="373"/>
      <c r="G15" s="373"/>
      <c r="H15" s="373"/>
      <c r="I15" s="373"/>
      <c r="J15" s="373"/>
      <c r="K15" s="374">
        <f>SUM(K13:M14)</f>
        <v>0</v>
      </c>
      <c r="L15" s="374"/>
      <c r="M15" s="374"/>
      <c r="N15" s="374">
        <f>SUM(N13:P14)</f>
        <v>0</v>
      </c>
      <c r="O15" s="374"/>
      <c r="P15" s="374"/>
      <c r="Q15" s="374">
        <f>SUM(Q13:S14)</f>
        <v>0</v>
      </c>
      <c r="R15" s="374"/>
      <c r="S15" s="374"/>
    </row>
    <row r="16" spans="1:20" x14ac:dyDescent="0.25">
      <c r="B16" s="7"/>
      <c r="C16" s="7"/>
      <c r="D16" s="7"/>
      <c r="E16" s="7"/>
      <c r="F16" s="7"/>
      <c r="G16" s="8"/>
      <c r="H16" s="8"/>
      <c r="I16" s="8"/>
      <c r="J16" s="8"/>
      <c r="K16" s="8"/>
      <c r="L16" s="8"/>
      <c r="M16" s="8"/>
      <c r="N16" s="8"/>
      <c r="O16" s="8"/>
      <c r="P16" s="8"/>
      <c r="Q16" s="8"/>
      <c r="R16" s="8"/>
      <c r="S16" s="8"/>
    </row>
    <row r="17" spans="2:19" x14ac:dyDescent="0.25">
      <c r="B17" s="330" t="s">
        <v>78</v>
      </c>
      <c r="C17" s="330"/>
      <c r="D17" s="330"/>
      <c r="E17" s="330"/>
      <c r="F17" s="330"/>
      <c r="G17" s="330"/>
      <c r="H17" s="330"/>
      <c r="I17" s="330"/>
      <c r="J17" s="330"/>
      <c r="K17" s="330"/>
      <c r="L17" s="330"/>
      <c r="M17" s="330"/>
      <c r="N17" s="330"/>
      <c r="O17" s="330"/>
      <c r="P17" s="330"/>
      <c r="Q17" s="330"/>
      <c r="R17" s="330"/>
      <c r="S17" s="330"/>
    </row>
    <row r="18" spans="2:19" ht="15" customHeight="1" x14ac:dyDescent="0.25">
      <c r="B18" s="361"/>
      <c r="C18" s="361"/>
      <c r="D18" s="361"/>
      <c r="E18" s="361"/>
      <c r="F18" s="25"/>
      <c r="G18" s="361" t="s">
        <v>79</v>
      </c>
      <c r="H18" s="361"/>
      <c r="I18" s="361"/>
      <c r="J18" s="361"/>
      <c r="K18" s="361" t="s">
        <v>80</v>
      </c>
      <c r="L18" s="361"/>
      <c r="M18" s="361"/>
      <c r="N18" s="361"/>
      <c r="O18" s="361"/>
      <c r="P18" s="361" t="s">
        <v>81</v>
      </c>
      <c r="Q18" s="361"/>
      <c r="R18" s="361"/>
      <c r="S18" s="361"/>
    </row>
    <row r="19" spans="2:19" ht="15" customHeight="1" x14ac:dyDescent="0.25">
      <c r="B19" s="370" t="s">
        <v>82</v>
      </c>
      <c r="C19" s="370"/>
      <c r="D19" s="370"/>
      <c r="E19" s="371"/>
      <c r="F19" s="371"/>
      <c r="G19" s="372"/>
      <c r="H19" s="372"/>
      <c r="I19" s="372"/>
      <c r="J19" s="372"/>
      <c r="K19" s="372"/>
      <c r="L19" s="372"/>
      <c r="M19" s="372"/>
      <c r="N19" s="372"/>
      <c r="O19" s="372"/>
      <c r="P19" s="372"/>
      <c r="Q19" s="372"/>
      <c r="R19" s="372"/>
      <c r="S19" s="372"/>
    </row>
    <row r="20" spans="2:19" ht="15" customHeight="1" x14ac:dyDescent="0.25">
      <c r="B20" s="370" t="s">
        <v>83</v>
      </c>
      <c r="C20" s="370"/>
      <c r="D20" s="370"/>
      <c r="E20" s="371"/>
      <c r="F20" s="371"/>
      <c r="G20" s="372"/>
      <c r="H20" s="372"/>
      <c r="I20" s="372"/>
      <c r="J20" s="372"/>
      <c r="K20" s="372"/>
      <c r="L20" s="372"/>
      <c r="M20" s="372"/>
      <c r="N20" s="372"/>
      <c r="O20" s="372"/>
      <c r="P20" s="372"/>
      <c r="Q20" s="372"/>
      <c r="R20" s="372"/>
      <c r="S20" s="372"/>
    </row>
    <row r="21" spans="2:19" x14ac:dyDescent="0.25">
      <c r="B21" s="7"/>
      <c r="C21" s="7"/>
      <c r="D21" s="7"/>
      <c r="E21" s="7"/>
      <c r="F21" s="7"/>
      <c r="G21" s="8"/>
      <c r="H21" s="8"/>
      <c r="I21" s="8"/>
      <c r="J21" s="8"/>
      <c r="K21" s="8"/>
      <c r="L21" s="8"/>
      <c r="M21" s="8"/>
      <c r="N21" s="8"/>
      <c r="O21" s="8"/>
      <c r="P21" s="8"/>
      <c r="Q21" s="8"/>
      <c r="R21" s="8"/>
      <c r="S21" s="8"/>
    </row>
    <row r="22" spans="2:19" x14ac:dyDescent="0.25">
      <c r="B22" s="330" t="s">
        <v>84</v>
      </c>
      <c r="C22" s="330"/>
      <c r="D22" s="330"/>
      <c r="E22" s="330"/>
      <c r="F22" s="330"/>
      <c r="G22" s="330"/>
      <c r="H22" s="330"/>
      <c r="I22" s="9"/>
      <c r="J22" s="10"/>
      <c r="K22" s="10"/>
      <c r="L22" s="10"/>
      <c r="M22" s="10"/>
      <c r="N22" s="10"/>
      <c r="O22" s="10"/>
      <c r="P22" s="10"/>
    </row>
    <row r="23" spans="2:19" ht="15" customHeight="1" x14ac:dyDescent="0.25">
      <c r="B23" s="361" t="s">
        <v>85</v>
      </c>
      <c r="C23" s="361"/>
      <c r="D23" s="361"/>
      <c r="E23" s="361"/>
      <c r="F23" s="361"/>
      <c r="G23" s="361"/>
      <c r="H23" s="361" t="s">
        <v>86</v>
      </c>
      <c r="I23" s="361"/>
      <c r="J23" s="361"/>
      <c r="K23" s="361" t="s">
        <v>87</v>
      </c>
      <c r="L23" s="361"/>
      <c r="M23" s="361"/>
      <c r="N23" s="361"/>
      <c r="O23" s="361"/>
      <c r="P23" s="361"/>
      <c r="Q23" s="361"/>
      <c r="R23" s="361"/>
      <c r="S23" s="361"/>
    </row>
    <row r="24" spans="2:19" ht="39" customHeight="1" x14ac:dyDescent="0.25">
      <c r="B24" s="361"/>
      <c r="C24" s="361"/>
      <c r="D24" s="361"/>
      <c r="E24" s="361"/>
      <c r="F24" s="361"/>
      <c r="G24" s="361"/>
      <c r="H24" s="361"/>
      <c r="I24" s="361"/>
      <c r="J24" s="361"/>
      <c r="K24" s="361" t="s">
        <v>88</v>
      </c>
      <c r="L24" s="361"/>
      <c r="M24" s="361"/>
      <c r="N24" s="361" t="s">
        <v>89</v>
      </c>
      <c r="O24" s="361"/>
      <c r="P24" s="361"/>
      <c r="Q24" s="361" t="s">
        <v>90</v>
      </c>
      <c r="R24" s="361"/>
      <c r="S24" s="361"/>
    </row>
    <row r="25" spans="2:19" ht="15" customHeight="1" x14ac:dyDescent="0.25">
      <c r="B25" s="327" t="s">
        <v>91</v>
      </c>
      <c r="C25" s="327"/>
      <c r="D25" s="327"/>
      <c r="E25" s="327"/>
      <c r="F25" s="327"/>
      <c r="G25" s="327"/>
      <c r="H25" s="369"/>
      <c r="I25" s="369"/>
      <c r="J25" s="369"/>
      <c r="K25" s="369"/>
      <c r="L25" s="369"/>
      <c r="M25" s="369"/>
      <c r="N25" s="369"/>
      <c r="O25" s="369"/>
      <c r="P25" s="369"/>
      <c r="Q25" s="369"/>
      <c r="R25" s="369"/>
      <c r="S25" s="369"/>
    </row>
    <row r="26" spans="2:19" x14ac:dyDescent="0.25">
      <c r="B26" s="327" t="s">
        <v>92</v>
      </c>
      <c r="C26" s="327"/>
      <c r="D26" s="327"/>
      <c r="E26" s="327"/>
      <c r="F26" s="327"/>
      <c r="G26" s="327"/>
      <c r="H26" s="369"/>
      <c r="I26" s="369"/>
      <c r="J26" s="369"/>
      <c r="K26" s="369"/>
      <c r="L26" s="369"/>
      <c r="M26" s="369"/>
      <c r="N26" s="369"/>
      <c r="O26" s="369"/>
      <c r="P26" s="369"/>
      <c r="Q26" s="369"/>
      <c r="R26" s="369"/>
      <c r="S26" s="369"/>
    </row>
    <row r="27" spans="2:19" x14ac:dyDescent="0.25">
      <c r="B27" s="327" t="s">
        <v>93</v>
      </c>
      <c r="C27" s="327"/>
      <c r="D27" s="327"/>
      <c r="E27" s="327"/>
      <c r="F27" s="327"/>
      <c r="G27" s="327"/>
      <c r="H27" s="369"/>
      <c r="I27" s="369"/>
      <c r="J27" s="369"/>
      <c r="K27" s="369"/>
      <c r="L27" s="369"/>
      <c r="M27" s="369"/>
      <c r="N27" s="369"/>
      <c r="O27" s="369"/>
      <c r="P27" s="369"/>
      <c r="Q27" s="369"/>
      <c r="R27" s="369"/>
      <c r="S27" s="369"/>
    </row>
    <row r="28" spans="2:19" x14ac:dyDescent="0.25">
      <c r="B28" s="327" t="s">
        <v>94</v>
      </c>
      <c r="C28" s="327"/>
      <c r="D28" s="327"/>
      <c r="E28" s="327"/>
      <c r="F28" s="327"/>
      <c r="G28" s="327"/>
      <c r="H28" s="369"/>
      <c r="I28" s="369"/>
      <c r="J28" s="369"/>
      <c r="K28" s="369"/>
      <c r="L28" s="369"/>
      <c r="M28" s="369"/>
      <c r="N28" s="369"/>
      <c r="O28" s="369"/>
      <c r="P28" s="369"/>
      <c r="Q28" s="369"/>
      <c r="R28" s="369"/>
      <c r="S28" s="369"/>
    </row>
    <row r="29" spans="2:19" x14ac:dyDescent="0.25">
      <c r="B29" s="327" t="s">
        <v>95</v>
      </c>
      <c r="C29" s="327"/>
      <c r="D29" s="327"/>
      <c r="E29" s="327"/>
      <c r="F29" s="327"/>
      <c r="G29" s="327"/>
      <c r="H29" s="369"/>
      <c r="I29" s="369"/>
      <c r="J29" s="369"/>
      <c r="K29" s="369"/>
      <c r="L29" s="369"/>
      <c r="M29" s="369"/>
      <c r="N29" s="369"/>
      <c r="O29" s="369"/>
      <c r="P29" s="369"/>
      <c r="Q29" s="369"/>
      <c r="R29" s="369"/>
      <c r="S29" s="369"/>
    </row>
    <row r="30" spans="2:19" x14ac:dyDescent="0.25">
      <c r="B30" s="327" t="s">
        <v>96</v>
      </c>
      <c r="C30" s="327"/>
      <c r="D30" s="327"/>
      <c r="E30" s="327"/>
      <c r="F30" s="327"/>
      <c r="G30" s="327"/>
      <c r="H30" s="369"/>
      <c r="I30" s="369"/>
      <c r="J30" s="369"/>
      <c r="K30" s="369"/>
      <c r="L30" s="369"/>
      <c r="M30" s="369"/>
      <c r="N30" s="369"/>
      <c r="O30" s="369"/>
      <c r="P30" s="369"/>
      <c r="Q30" s="369"/>
      <c r="R30" s="369"/>
      <c r="S30" s="369"/>
    </row>
    <row r="31" spans="2:19" x14ac:dyDescent="0.25">
      <c r="B31" s="328" t="s">
        <v>77</v>
      </c>
      <c r="C31" s="328"/>
      <c r="D31" s="328"/>
      <c r="E31" s="328"/>
      <c r="F31" s="328"/>
      <c r="G31" s="328"/>
      <c r="H31" s="368">
        <f>SUM(H25:J30)</f>
        <v>0</v>
      </c>
      <c r="I31" s="368"/>
      <c r="J31" s="368"/>
      <c r="K31" s="368">
        <f>SUM(K25:M30)</f>
        <v>0</v>
      </c>
      <c r="L31" s="368"/>
      <c r="M31" s="368"/>
      <c r="N31" s="368">
        <f>SUM(N25:P30)</f>
        <v>0</v>
      </c>
      <c r="O31" s="368"/>
      <c r="P31" s="368"/>
      <c r="Q31" s="368">
        <f>SUM(Q25:S30)</f>
        <v>0</v>
      </c>
      <c r="R31" s="368"/>
      <c r="S31" s="368"/>
    </row>
    <row r="32" spans="2:19" x14ac:dyDescent="0.25">
      <c r="B32" s="10"/>
      <c r="C32" s="10"/>
      <c r="D32" s="10"/>
      <c r="E32" s="10"/>
      <c r="F32" s="10"/>
      <c r="G32" s="10"/>
      <c r="I32" s="10"/>
      <c r="J32" s="10"/>
      <c r="K32" s="10"/>
      <c r="L32" s="10"/>
      <c r="M32" s="10"/>
      <c r="N32" s="10"/>
      <c r="O32" s="10"/>
      <c r="P32" s="10"/>
    </row>
    <row r="33" spans="2:19" x14ac:dyDescent="0.25">
      <c r="B33" s="330" t="s">
        <v>97</v>
      </c>
      <c r="C33" s="330"/>
      <c r="D33" s="330"/>
      <c r="E33" s="330"/>
      <c r="F33" s="330"/>
      <c r="G33" s="330"/>
      <c r="H33" s="330"/>
      <c r="I33" s="9"/>
      <c r="J33" s="10"/>
      <c r="K33" s="10"/>
      <c r="L33" s="10"/>
      <c r="M33" s="10"/>
      <c r="N33" s="10"/>
      <c r="O33" s="10"/>
      <c r="P33" s="10"/>
    </row>
    <row r="34" spans="2:19" ht="15" customHeight="1" x14ac:dyDescent="0.25">
      <c r="B34" s="361" t="s">
        <v>1</v>
      </c>
      <c r="C34" s="361"/>
      <c r="D34" s="361"/>
      <c r="E34" s="361"/>
      <c r="F34" s="361"/>
      <c r="G34" s="361"/>
      <c r="H34" s="361"/>
      <c r="I34" s="361"/>
      <c r="J34" s="361"/>
      <c r="K34" s="367" t="s">
        <v>72</v>
      </c>
      <c r="L34" s="324"/>
      <c r="M34" s="324"/>
      <c r="N34" s="324" t="s">
        <v>73</v>
      </c>
      <c r="O34" s="324"/>
      <c r="P34" s="324"/>
      <c r="Q34" s="324" t="s">
        <v>74</v>
      </c>
      <c r="R34" s="324"/>
      <c r="S34" s="324"/>
    </row>
    <row r="35" spans="2:19" x14ac:dyDescent="0.25">
      <c r="B35" s="327" t="s">
        <v>98</v>
      </c>
      <c r="C35" s="327"/>
      <c r="D35" s="327"/>
      <c r="E35" s="327"/>
      <c r="F35" s="327"/>
      <c r="G35" s="327"/>
      <c r="H35" s="327"/>
      <c r="I35" s="327"/>
      <c r="J35" s="327"/>
      <c r="K35" s="366"/>
      <c r="L35" s="366"/>
      <c r="M35" s="366"/>
      <c r="N35" s="366"/>
      <c r="O35" s="366"/>
      <c r="P35" s="366"/>
      <c r="Q35" s="366"/>
      <c r="R35" s="366"/>
      <c r="S35" s="366"/>
    </row>
    <row r="36" spans="2:19" x14ac:dyDescent="0.25">
      <c r="B36" s="327" t="s">
        <v>99</v>
      </c>
      <c r="C36" s="327"/>
      <c r="D36" s="327"/>
      <c r="E36" s="327"/>
      <c r="F36" s="327"/>
      <c r="G36" s="327"/>
      <c r="H36" s="327"/>
      <c r="I36" s="327"/>
      <c r="J36" s="327"/>
      <c r="K36" s="366"/>
      <c r="L36" s="366"/>
      <c r="M36" s="366"/>
      <c r="N36" s="366"/>
      <c r="O36" s="366"/>
      <c r="P36" s="366"/>
      <c r="Q36" s="366"/>
      <c r="R36" s="366"/>
      <c r="S36" s="366"/>
    </row>
    <row r="37" spans="2:19" x14ac:dyDescent="0.25">
      <c r="B37" s="327" t="s">
        <v>100</v>
      </c>
      <c r="C37" s="327"/>
      <c r="D37" s="327"/>
      <c r="E37" s="327"/>
      <c r="F37" s="327"/>
      <c r="G37" s="327"/>
      <c r="H37" s="327"/>
      <c r="I37" s="327"/>
      <c r="J37" s="327"/>
      <c r="K37" s="366"/>
      <c r="L37" s="366"/>
      <c r="M37" s="366"/>
      <c r="N37" s="366"/>
      <c r="O37" s="366"/>
      <c r="P37" s="366"/>
      <c r="Q37" s="366"/>
      <c r="R37" s="366"/>
      <c r="S37" s="366"/>
    </row>
    <row r="38" spans="2:19" x14ac:dyDescent="0.25">
      <c r="B38" s="327" t="s">
        <v>101</v>
      </c>
      <c r="C38" s="327"/>
      <c r="D38" s="327"/>
      <c r="E38" s="327"/>
      <c r="F38" s="327"/>
      <c r="G38" s="327"/>
      <c r="H38" s="327"/>
      <c r="I38" s="327"/>
      <c r="J38" s="327"/>
      <c r="K38" s="366"/>
      <c r="L38" s="366"/>
      <c r="M38" s="366"/>
      <c r="N38" s="366"/>
      <c r="O38" s="366"/>
      <c r="P38" s="366"/>
      <c r="Q38" s="366"/>
      <c r="R38" s="366"/>
      <c r="S38" s="366"/>
    </row>
    <row r="39" spans="2:19" x14ac:dyDescent="0.25">
      <c r="B39" s="327" t="s">
        <v>102</v>
      </c>
      <c r="C39" s="327"/>
      <c r="D39" s="327"/>
      <c r="E39" s="327"/>
      <c r="F39" s="327"/>
      <c r="G39" s="327"/>
      <c r="H39" s="327"/>
      <c r="I39" s="327"/>
      <c r="J39" s="327"/>
      <c r="K39" s="366"/>
      <c r="L39" s="366"/>
      <c r="M39" s="366"/>
      <c r="N39" s="366"/>
      <c r="O39" s="366"/>
      <c r="P39" s="366"/>
      <c r="Q39" s="366"/>
      <c r="R39" s="366"/>
      <c r="S39" s="366"/>
    </row>
    <row r="40" spans="2:19" x14ac:dyDescent="0.25">
      <c r="B40" s="327" t="s">
        <v>103</v>
      </c>
      <c r="C40" s="327"/>
      <c r="D40" s="327"/>
      <c r="E40" s="327"/>
      <c r="F40" s="327"/>
      <c r="G40" s="327"/>
      <c r="H40" s="327"/>
      <c r="I40" s="327"/>
      <c r="J40" s="327"/>
      <c r="K40" s="366"/>
      <c r="L40" s="366"/>
      <c r="M40" s="366"/>
      <c r="N40" s="366"/>
      <c r="O40" s="366"/>
      <c r="P40" s="366"/>
      <c r="Q40" s="366"/>
      <c r="R40" s="366"/>
      <c r="S40" s="366"/>
    </row>
    <row r="41" spans="2:19" x14ac:dyDescent="0.25">
      <c r="B41" s="327" t="s">
        <v>46</v>
      </c>
      <c r="C41" s="327"/>
      <c r="D41" s="327"/>
      <c r="E41" s="327"/>
      <c r="F41" s="327"/>
      <c r="G41" s="327"/>
      <c r="H41" s="327"/>
      <c r="I41" s="327"/>
      <c r="J41" s="327"/>
      <c r="K41" s="366"/>
      <c r="L41" s="366"/>
      <c r="M41" s="366"/>
      <c r="N41" s="366"/>
      <c r="O41" s="366"/>
      <c r="P41" s="366"/>
      <c r="Q41" s="366"/>
      <c r="R41" s="366"/>
      <c r="S41" s="366"/>
    </row>
    <row r="42" spans="2:19" x14ac:dyDescent="0.25">
      <c r="B42" s="10"/>
      <c r="C42" s="10"/>
      <c r="D42" s="10"/>
      <c r="E42" s="10"/>
      <c r="F42" s="10"/>
      <c r="G42" s="10"/>
    </row>
    <row r="43" spans="2:19" x14ac:dyDescent="0.25">
      <c r="B43" s="330" t="s">
        <v>104</v>
      </c>
      <c r="C43" s="330"/>
      <c r="D43" s="330"/>
      <c r="E43" s="330"/>
      <c r="F43" s="330"/>
      <c r="G43" s="330"/>
      <c r="H43" s="330"/>
      <c r="I43" s="330"/>
      <c r="J43" s="330"/>
      <c r="K43" s="330"/>
    </row>
    <row r="44" spans="2:19" ht="30" customHeight="1" x14ac:dyDescent="0.25">
      <c r="B44" s="331" t="s">
        <v>105</v>
      </c>
      <c r="C44" s="332"/>
      <c r="D44" s="332"/>
      <c r="E44" s="332"/>
      <c r="F44" s="333"/>
      <c r="G44" s="160" t="s">
        <v>106</v>
      </c>
      <c r="H44" s="331" t="s">
        <v>107</v>
      </c>
      <c r="I44" s="332"/>
      <c r="J44" s="333"/>
      <c r="K44" s="2"/>
      <c r="L44" s="325" t="s">
        <v>108</v>
      </c>
      <c r="M44" s="365"/>
      <c r="N44" s="365"/>
      <c r="O44" s="326"/>
      <c r="P44" s="25" t="s">
        <v>106</v>
      </c>
      <c r="Q44" s="325" t="s">
        <v>107</v>
      </c>
      <c r="R44" s="365"/>
      <c r="S44" s="326"/>
    </row>
    <row r="45" spans="2:19" x14ac:dyDescent="0.25">
      <c r="B45" s="310"/>
      <c r="C45" s="311"/>
      <c r="D45" s="311"/>
      <c r="E45" s="311"/>
      <c r="F45" s="312"/>
      <c r="G45" s="17"/>
      <c r="H45" s="337"/>
      <c r="I45" s="338"/>
      <c r="J45" s="339"/>
      <c r="L45" s="310"/>
      <c r="M45" s="311"/>
      <c r="N45" s="311"/>
      <c r="O45" s="312"/>
      <c r="P45" s="17"/>
      <c r="Q45" s="337"/>
      <c r="R45" s="338"/>
      <c r="S45" s="339"/>
    </row>
    <row r="46" spans="2:19" x14ac:dyDescent="0.25">
      <c r="B46" s="310"/>
      <c r="C46" s="311"/>
      <c r="D46" s="311"/>
      <c r="E46" s="311"/>
      <c r="F46" s="312"/>
      <c r="G46" s="17"/>
      <c r="H46" s="337"/>
      <c r="I46" s="338"/>
      <c r="J46" s="339"/>
      <c r="L46" s="310"/>
      <c r="M46" s="311"/>
      <c r="N46" s="311"/>
      <c r="O46" s="312"/>
      <c r="P46" s="17"/>
      <c r="Q46" s="337"/>
      <c r="R46" s="338"/>
      <c r="S46" s="339"/>
    </row>
    <row r="47" spans="2:19" x14ac:dyDescent="0.25">
      <c r="B47" s="310"/>
      <c r="C47" s="311"/>
      <c r="D47" s="311"/>
      <c r="E47" s="311"/>
      <c r="F47" s="312"/>
      <c r="G47" s="17"/>
      <c r="H47" s="337"/>
      <c r="I47" s="338"/>
      <c r="J47" s="339"/>
      <c r="L47" s="310"/>
      <c r="M47" s="311"/>
      <c r="N47" s="311"/>
      <c r="O47" s="312"/>
      <c r="P47" s="17"/>
      <c r="Q47" s="337"/>
      <c r="R47" s="338"/>
      <c r="S47" s="339"/>
    </row>
    <row r="48" spans="2:19" x14ac:dyDescent="0.25">
      <c r="B48" s="310"/>
      <c r="C48" s="311"/>
      <c r="D48" s="311"/>
      <c r="E48" s="311"/>
      <c r="F48" s="312"/>
      <c r="G48" s="17"/>
      <c r="H48" s="337"/>
      <c r="I48" s="338"/>
      <c r="J48" s="339"/>
      <c r="L48" s="310"/>
      <c r="M48" s="311"/>
      <c r="N48" s="311"/>
      <c r="O48" s="312"/>
      <c r="P48" s="17"/>
      <c r="Q48" s="337"/>
      <c r="R48" s="338"/>
      <c r="S48" s="339"/>
    </row>
    <row r="49" spans="2:19" hidden="1" x14ac:dyDescent="0.25">
      <c r="B49" s="310"/>
      <c r="C49" s="311"/>
      <c r="D49" s="311"/>
      <c r="E49" s="311"/>
      <c r="F49" s="312"/>
      <c r="G49" s="17"/>
      <c r="H49" s="337"/>
      <c r="I49" s="338"/>
      <c r="J49" s="339"/>
      <c r="L49" s="310"/>
      <c r="M49" s="311"/>
      <c r="N49" s="311"/>
      <c r="O49" s="312"/>
      <c r="P49" s="17"/>
      <c r="Q49" s="337"/>
      <c r="R49" s="338"/>
      <c r="S49" s="339"/>
    </row>
    <row r="50" spans="2:19" hidden="1" x14ac:dyDescent="0.25">
      <c r="B50" s="310"/>
      <c r="C50" s="311"/>
      <c r="D50" s="311"/>
      <c r="E50" s="311"/>
      <c r="F50" s="312"/>
      <c r="G50" s="17"/>
      <c r="H50" s="337"/>
      <c r="I50" s="338"/>
      <c r="J50" s="339"/>
      <c r="L50" s="310"/>
      <c r="M50" s="311"/>
      <c r="N50" s="311"/>
      <c r="O50" s="312"/>
      <c r="P50" s="17"/>
      <c r="Q50" s="337"/>
      <c r="R50" s="338"/>
      <c r="S50" s="339"/>
    </row>
    <row r="51" spans="2:19" hidden="1" x14ac:dyDescent="0.25">
      <c r="B51" s="310"/>
      <c r="C51" s="311"/>
      <c r="D51" s="311"/>
      <c r="E51" s="311"/>
      <c r="F51" s="312"/>
      <c r="G51" s="17"/>
      <c r="H51" s="337"/>
      <c r="I51" s="338"/>
      <c r="J51" s="339"/>
      <c r="L51" s="310"/>
      <c r="M51" s="311"/>
      <c r="N51" s="311"/>
      <c r="O51" s="312"/>
      <c r="P51" s="17"/>
      <c r="Q51" s="337"/>
      <c r="R51" s="338"/>
      <c r="S51" s="339"/>
    </row>
    <row r="52" spans="2:19" hidden="1" x14ac:dyDescent="0.25">
      <c r="B52" s="310"/>
      <c r="C52" s="311"/>
      <c r="D52" s="311"/>
      <c r="E52" s="311"/>
      <c r="F52" s="312"/>
      <c r="G52" s="17"/>
      <c r="H52" s="337"/>
      <c r="I52" s="338"/>
      <c r="J52" s="339"/>
      <c r="L52" s="310"/>
      <c r="M52" s="311"/>
      <c r="N52" s="311"/>
      <c r="O52" s="312"/>
      <c r="P52" s="17"/>
      <c r="Q52" s="337"/>
      <c r="R52" s="338"/>
      <c r="S52" s="339"/>
    </row>
    <row r="53" spans="2:19" hidden="1" x14ac:dyDescent="0.25">
      <c r="B53" s="310"/>
      <c r="C53" s="311"/>
      <c r="D53" s="311"/>
      <c r="E53" s="311"/>
      <c r="F53" s="312"/>
      <c r="G53" s="17"/>
      <c r="H53" s="337"/>
      <c r="I53" s="338"/>
      <c r="J53" s="339"/>
      <c r="L53" s="310"/>
      <c r="M53" s="311"/>
      <c r="N53" s="311"/>
      <c r="O53" s="312"/>
      <c r="P53" s="17"/>
      <c r="Q53" s="337"/>
      <c r="R53" s="338"/>
      <c r="S53" s="339"/>
    </row>
    <row r="54" spans="2:19" hidden="1" x14ac:dyDescent="0.25">
      <c r="B54" s="310"/>
      <c r="C54" s="311"/>
      <c r="D54" s="311"/>
      <c r="E54" s="311"/>
      <c r="F54" s="312"/>
      <c r="G54" s="17"/>
      <c r="H54" s="337"/>
      <c r="I54" s="338"/>
      <c r="J54" s="339"/>
      <c r="L54" s="310"/>
      <c r="M54" s="311"/>
      <c r="N54" s="311"/>
      <c r="O54" s="312"/>
      <c r="P54" s="17"/>
      <c r="Q54" s="337"/>
      <c r="R54" s="338"/>
      <c r="S54" s="339"/>
    </row>
    <row r="55" spans="2:19" hidden="1" x14ac:dyDescent="0.25">
      <c r="B55" s="310"/>
      <c r="C55" s="311"/>
      <c r="D55" s="311"/>
      <c r="E55" s="311"/>
      <c r="F55" s="312"/>
      <c r="G55" s="17"/>
      <c r="H55" s="337"/>
      <c r="I55" s="338"/>
      <c r="J55" s="339"/>
      <c r="L55" s="310"/>
      <c r="M55" s="311"/>
      <c r="N55" s="311"/>
      <c r="O55" s="312"/>
      <c r="P55" s="17"/>
      <c r="Q55" s="337"/>
      <c r="R55" s="338"/>
      <c r="S55" s="339"/>
    </row>
    <row r="56" spans="2:19" hidden="1" x14ac:dyDescent="0.25">
      <c r="B56" s="310"/>
      <c r="C56" s="311"/>
      <c r="D56" s="311"/>
      <c r="E56" s="311"/>
      <c r="F56" s="312"/>
      <c r="G56" s="17"/>
      <c r="H56" s="337"/>
      <c r="I56" s="338"/>
      <c r="J56" s="339"/>
      <c r="L56" s="310"/>
      <c r="M56" s="311"/>
      <c r="N56" s="311"/>
      <c r="O56" s="312"/>
      <c r="P56" s="17"/>
      <c r="Q56" s="337"/>
      <c r="R56" s="338"/>
      <c r="S56" s="339"/>
    </row>
    <row r="57" spans="2:19" hidden="1" x14ac:dyDescent="0.25">
      <c r="B57" s="310"/>
      <c r="C57" s="311"/>
      <c r="D57" s="311"/>
      <c r="E57" s="311"/>
      <c r="F57" s="312"/>
      <c r="G57" s="17"/>
      <c r="H57" s="337"/>
      <c r="I57" s="338"/>
      <c r="J57" s="339"/>
      <c r="L57" s="310"/>
      <c r="M57" s="311"/>
      <c r="N57" s="311"/>
      <c r="O57" s="312"/>
      <c r="P57" s="17"/>
      <c r="Q57" s="337"/>
      <c r="R57" s="338"/>
      <c r="S57" s="339"/>
    </row>
    <row r="58" spans="2:19" hidden="1" x14ac:dyDescent="0.25">
      <c r="B58" s="310"/>
      <c r="C58" s="311"/>
      <c r="D58" s="311"/>
      <c r="E58" s="311"/>
      <c r="F58" s="312"/>
      <c r="G58" s="17"/>
      <c r="H58" s="337"/>
      <c r="I58" s="338"/>
      <c r="J58" s="339"/>
      <c r="L58" s="310"/>
      <c r="M58" s="311"/>
      <c r="N58" s="311"/>
      <c r="O58" s="312"/>
      <c r="P58" s="17"/>
      <c r="Q58" s="337"/>
      <c r="R58" s="338"/>
      <c r="S58" s="339"/>
    </row>
    <row r="59" spans="2:19" hidden="1" x14ac:dyDescent="0.25">
      <c r="B59" s="310"/>
      <c r="C59" s="311"/>
      <c r="D59" s="311"/>
      <c r="E59" s="311"/>
      <c r="F59" s="312"/>
      <c r="G59" s="17"/>
      <c r="H59" s="337"/>
      <c r="I59" s="338"/>
      <c r="J59" s="339"/>
      <c r="L59" s="310"/>
      <c r="M59" s="311"/>
      <c r="N59" s="311"/>
      <c r="O59" s="312"/>
      <c r="P59" s="17"/>
      <c r="Q59" s="337"/>
      <c r="R59" s="338"/>
      <c r="S59" s="339"/>
    </row>
    <row r="60" spans="2:19" hidden="1" x14ac:dyDescent="0.25">
      <c r="B60" s="310"/>
      <c r="C60" s="311"/>
      <c r="D60" s="311"/>
      <c r="E60" s="311"/>
      <c r="F60" s="312"/>
      <c r="G60" s="17"/>
      <c r="H60" s="337"/>
      <c r="I60" s="338"/>
      <c r="J60" s="339"/>
      <c r="L60" s="310"/>
      <c r="M60" s="311"/>
      <c r="N60" s="311"/>
      <c r="O60" s="312"/>
      <c r="P60" s="17"/>
      <c r="Q60" s="337"/>
      <c r="R60" s="338"/>
      <c r="S60" s="339"/>
    </row>
    <row r="61" spans="2:19" hidden="1" x14ac:dyDescent="0.25">
      <c r="B61" s="310"/>
      <c r="C61" s="311"/>
      <c r="D61" s="311"/>
      <c r="E61" s="311"/>
      <c r="F61" s="312"/>
      <c r="G61" s="17"/>
      <c r="H61" s="337"/>
      <c r="I61" s="338"/>
      <c r="J61" s="339"/>
      <c r="L61" s="310"/>
      <c r="M61" s="311"/>
      <c r="N61" s="311"/>
      <c r="O61" s="312"/>
      <c r="P61" s="17"/>
      <c r="Q61" s="337"/>
      <c r="R61" s="338"/>
      <c r="S61" s="339"/>
    </row>
    <row r="62" spans="2:19" hidden="1" x14ac:dyDescent="0.25">
      <c r="B62" s="310"/>
      <c r="C62" s="311"/>
      <c r="D62" s="311"/>
      <c r="E62" s="311"/>
      <c r="F62" s="312"/>
      <c r="G62" s="17"/>
      <c r="H62" s="337"/>
      <c r="I62" s="338"/>
      <c r="J62" s="339"/>
      <c r="L62" s="310"/>
      <c r="M62" s="311"/>
      <c r="N62" s="311"/>
      <c r="O62" s="312"/>
      <c r="P62" s="17"/>
      <c r="Q62" s="337"/>
      <c r="R62" s="338"/>
      <c r="S62" s="339"/>
    </row>
    <row r="63" spans="2:19" hidden="1" x14ac:dyDescent="0.25">
      <c r="B63" s="310"/>
      <c r="C63" s="311"/>
      <c r="D63" s="311"/>
      <c r="E63" s="311"/>
      <c r="F63" s="312"/>
      <c r="G63" s="17"/>
      <c r="H63" s="337"/>
      <c r="I63" s="338"/>
      <c r="J63" s="339"/>
      <c r="L63" s="310"/>
      <c r="M63" s="311"/>
      <c r="N63" s="311"/>
      <c r="O63" s="312"/>
      <c r="P63" s="17"/>
      <c r="Q63" s="337"/>
      <c r="R63" s="338"/>
      <c r="S63" s="339"/>
    </row>
    <row r="64" spans="2:19" hidden="1" x14ac:dyDescent="0.25">
      <c r="B64" s="310"/>
      <c r="C64" s="311"/>
      <c r="D64" s="311"/>
      <c r="E64" s="311"/>
      <c r="F64" s="312"/>
      <c r="G64" s="17"/>
      <c r="H64" s="337"/>
      <c r="I64" s="338"/>
      <c r="J64" s="339"/>
      <c r="L64" s="310"/>
      <c r="M64" s="311"/>
      <c r="N64" s="311"/>
      <c r="O64" s="312"/>
      <c r="P64" s="17"/>
      <c r="Q64" s="337"/>
      <c r="R64" s="338"/>
      <c r="S64" s="339"/>
    </row>
    <row r="65" spans="2:19" hidden="1" x14ac:dyDescent="0.25">
      <c r="B65" s="310"/>
      <c r="C65" s="311"/>
      <c r="D65" s="311"/>
      <c r="E65" s="311"/>
      <c r="F65" s="312"/>
      <c r="G65" s="17"/>
      <c r="H65" s="337"/>
      <c r="I65" s="338"/>
      <c r="J65" s="339"/>
      <c r="L65" s="310"/>
      <c r="M65" s="311"/>
      <c r="N65" s="311"/>
      <c r="O65" s="312"/>
      <c r="P65" s="17"/>
      <c r="Q65" s="337"/>
      <c r="R65" s="338"/>
      <c r="S65" s="339"/>
    </row>
    <row r="66" spans="2:19" hidden="1" x14ac:dyDescent="0.25">
      <c r="B66" s="310"/>
      <c r="C66" s="311"/>
      <c r="D66" s="311"/>
      <c r="E66" s="311"/>
      <c r="F66" s="312"/>
      <c r="G66" s="17"/>
      <c r="H66" s="337"/>
      <c r="I66" s="338"/>
      <c r="J66" s="339"/>
      <c r="L66" s="310"/>
      <c r="M66" s="311"/>
      <c r="N66" s="311"/>
      <c r="O66" s="312"/>
      <c r="P66" s="17"/>
      <c r="Q66" s="337"/>
      <c r="R66" s="338"/>
      <c r="S66" s="339"/>
    </row>
    <row r="67" spans="2:19" hidden="1" x14ac:dyDescent="0.25">
      <c r="B67" s="310"/>
      <c r="C67" s="311"/>
      <c r="D67" s="311"/>
      <c r="E67" s="311"/>
      <c r="F67" s="312"/>
      <c r="G67" s="17"/>
      <c r="H67" s="337"/>
      <c r="I67" s="338"/>
      <c r="J67" s="339"/>
      <c r="L67" s="310"/>
      <c r="M67" s="311"/>
      <c r="N67" s="311"/>
      <c r="O67" s="312"/>
      <c r="P67" s="17"/>
      <c r="Q67" s="337"/>
      <c r="R67" s="338"/>
      <c r="S67" s="339"/>
    </row>
    <row r="68" spans="2:19" hidden="1" x14ac:dyDescent="0.25">
      <c r="B68" s="310"/>
      <c r="C68" s="311"/>
      <c r="D68" s="311"/>
      <c r="E68" s="311"/>
      <c r="F68" s="312"/>
      <c r="G68" s="17"/>
      <c r="H68" s="337"/>
      <c r="I68" s="338"/>
      <c r="J68" s="339"/>
      <c r="L68" s="310"/>
      <c r="M68" s="311"/>
      <c r="N68" s="311"/>
      <c r="O68" s="312"/>
      <c r="P68" s="17"/>
      <c r="Q68" s="337"/>
      <c r="R68" s="338"/>
      <c r="S68" s="339"/>
    </row>
    <row r="69" spans="2:19" hidden="1" x14ac:dyDescent="0.25">
      <c r="B69" s="310"/>
      <c r="C69" s="311"/>
      <c r="D69" s="311"/>
      <c r="E69" s="311"/>
      <c r="F69" s="312"/>
      <c r="G69" s="17"/>
      <c r="H69" s="337"/>
      <c r="I69" s="338"/>
      <c r="J69" s="339"/>
      <c r="L69" s="310"/>
      <c r="M69" s="311"/>
      <c r="N69" s="311"/>
      <c r="O69" s="312"/>
      <c r="P69" s="17"/>
      <c r="Q69" s="337"/>
      <c r="R69" s="338"/>
      <c r="S69" s="339"/>
    </row>
    <row r="70" spans="2:19" hidden="1" x14ac:dyDescent="0.25">
      <c r="B70" s="310"/>
      <c r="C70" s="311"/>
      <c r="D70" s="311"/>
      <c r="E70" s="311"/>
      <c r="F70" s="312"/>
      <c r="G70" s="17"/>
      <c r="H70" s="337"/>
      <c r="I70" s="338"/>
      <c r="J70" s="339"/>
      <c r="L70" s="310"/>
      <c r="M70" s="311"/>
      <c r="N70" s="311"/>
      <c r="O70" s="312"/>
      <c r="P70" s="17"/>
      <c r="Q70" s="337"/>
      <c r="R70" s="338"/>
      <c r="S70" s="339"/>
    </row>
    <row r="71" spans="2:19" hidden="1" x14ac:dyDescent="0.25">
      <c r="B71" s="310"/>
      <c r="C71" s="311"/>
      <c r="D71" s="311"/>
      <c r="E71" s="311"/>
      <c r="F71" s="312"/>
      <c r="G71" s="17"/>
      <c r="H71" s="337"/>
      <c r="I71" s="338"/>
      <c r="J71" s="339"/>
      <c r="L71" s="310"/>
      <c r="M71" s="311"/>
      <c r="N71" s="311"/>
      <c r="O71" s="312"/>
      <c r="P71" s="17"/>
      <c r="Q71" s="337"/>
      <c r="R71" s="338"/>
      <c r="S71" s="339"/>
    </row>
    <row r="72" spans="2:19" hidden="1" x14ac:dyDescent="0.25">
      <c r="B72" s="310"/>
      <c r="C72" s="311"/>
      <c r="D72" s="311"/>
      <c r="E72" s="311"/>
      <c r="F72" s="312"/>
      <c r="G72" s="17"/>
      <c r="H72" s="337"/>
      <c r="I72" s="338"/>
      <c r="J72" s="339"/>
      <c r="L72" s="310"/>
      <c r="M72" s="311"/>
      <c r="N72" s="311"/>
      <c r="O72" s="312"/>
      <c r="P72" s="17"/>
      <c r="Q72" s="337"/>
      <c r="R72" s="338"/>
      <c r="S72" s="339"/>
    </row>
    <row r="73" spans="2:19" hidden="1" x14ac:dyDescent="0.25">
      <c r="B73" s="310"/>
      <c r="C73" s="311"/>
      <c r="D73" s="311"/>
      <c r="E73" s="311"/>
      <c r="F73" s="312"/>
      <c r="G73" s="17"/>
      <c r="H73" s="337"/>
      <c r="I73" s="338"/>
      <c r="J73" s="339"/>
      <c r="L73" s="310"/>
      <c r="M73" s="311"/>
      <c r="N73" s="311"/>
      <c r="O73" s="312"/>
      <c r="P73" s="17"/>
      <c r="Q73" s="337"/>
      <c r="R73" s="338"/>
      <c r="S73" s="339"/>
    </row>
    <row r="74" spans="2:19" hidden="1" x14ac:dyDescent="0.25">
      <c r="B74" s="310"/>
      <c r="C74" s="311"/>
      <c r="D74" s="311"/>
      <c r="E74" s="311"/>
      <c r="F74" s="312"/>
      <c r="G74" s="17"/>
      <c r="H74" s="337"/>
      <c r="I74" s="338"/>
      <c r="J74" s="339"/>
      <c r="L74" s="310"/>
      <c r="M74" s="311"/>
      <c r="N74" s="311"/>
      <c r="O74" s="312"/>
      <c r="P74" s="17"/>
      <c r="Q74" s="337"/>
      <c r="R74" s="338"/>
      <c r="S74" s="339"/>
    </row>
    <row r="75" spans="2:19" hidden="1" x14ac:dyDescent="0.25">
      <c r="B75" s="310"/>
      <c r="C75" s="311"/>
      <c r="D75" s="311"/>
      <c r="E75" s="311"/>
      <c r="F75" s="312"/>
      <c r="G75" s="17"/>
      <c r="H75" s="337"/>
      <c r="I75" s="338"/>
      <c r="J75" s="339"/>
      <c r="L75" s="310"/>
      <c r="M75" s="311"/>
      <c r="N75" s="311"/>
      <c r="O75" s="312"/>
      <c r="P75" s="17"/>
      <c r="Q75" s="337"/>
      <c r="R75" s="338"/>
      <c r="S75" s="339"/>
    </row>
    <row r="76" spans="2:19" hidden="1" x14ac:dyDescent="0.25">
      <c r="B76" s="310"/>
      <c r="C76" s="311"/>
      <c r="D76" s="311"/>
      <c r="E76" s="311"/>
      <c r="F76" s="312"/>
      <c r="G76" s="17"/>
      <c r="H76" s="337"/>
      <c r="I76" s="338"/>
      <c r="J76" s="339"/>
      <c r="L76" s="310"/>
      <c r="M76" s="311"/>
      <c r="N76" s="311"/>
      <c r="O76" s="312"/>
      <c r="P76" s="17"/>
      <c r="Q76" s="337"/>
      <c r="R76" s="338"/>
      <c r="S76" s="339"/>
    </row>
    <row r="77" spans="2:19" hidden="1" x14ac:dyDescent="0.25">
      <c r="B77" s="310"/>
      <c r="C77" s="311"/>
      <c r="D77" s="311"/>
      <c r="E77" s="311"/>
      <c r="F77" s="312"/>
      <c r="G77" s="17"/>
      <c r="H77" s="337"/>
      <c r="I77" s="338"/>
      <c r="J77" s="339"/>
      <c r="L77" s="310"/>
      <c r="M77" s="311"/>
      <c r="N77" s="311"/>
      <c r="O77" s="312"/>
      <c r="P77" s="17"/>
      <c r="Q77" s="337"/>
      <c r="R77" s="338"/>
      <c r="S77" s="339"/>
    </row>
    <row r="78" spans="2:19" x14ac:dyDescent="0.25">
      <c r="B78" s="310"/>
      <c r="C78" s="311"/>
      <c r="D78" s="311"/>
      <c r="E78" s="311"/>
      <c r="F78" s="312"/>
      <c r="G78" s="17"/>
      <c r="H78" s="337"/>
      <c r="I78" s="338"/>
      <c r="J78" s="339"/>
      <c r="L78" s="310"/>
      <c r="M78" s="311"/>
      <c r="N78" s="311"/>
      <c r="O78" s="312"/>
      <c r="P78" s="17"/>
      <c r="Q78" s="337"/>
      <c r="R78" s="338"/>
      <c r="S78" s="339"/>
    </row>
    <row r="79" spans="2:19" x14ac:dyDescent="0.25">
      <c r="B79" s="2"/>
      <c r="C79" s="2"/>
      <c r="D79" s="2"/>
      <c r="E79" s="2"/>
      <c r="F79" s="2"/>
      <c r="G79" s="2"/>
      <c r="H79" s="2"/>
      <c r="I79" s="2"/>
      <c r="J79" s="2"/>
      <c r="K79" s="2"/>
    </row>
    <row r="80" spans="2:19" x14ac:dyDescent="0.25">
      <c r="B80" s="330" t="s">
        <v>109</v>
      </c>
      <c r="C80" s="330"/>
      <c r="D80" s="330"/>
      <c r="E80" s="330"/>
      <c r="F80" s="330"/>
      <c r="G80" s="330"/>
      <c r="H80" s="330"/>
      <c r="I80" s="330"/>
      <c r="J80" s="330"/>
      <c r="K80" s="330"/>
    </row>
    <row r="81" spans="2:19" ht="15" customHeight="1" x14ac:dyDescent="0.25">
      <c r="B81" s="331" t="s">
        <v>110</v>
      </c>
      <c r="C81" s="332"/>
      <c r="D81" s="333"/>
      <c r="E81" s="162" t="s">
        <v>111</v>
      </c>
      <c r="F81" s="25"/>
      <c r="G81" s="324" t="s">
        <v>72</v>
      </c>
      <c r="H81" s="324"/>
      <c r="I81" s="324"/>
      <c r="J81" s="324" t="s">
        <v>73</v>
      </c>
      <c r="K81" s="324"/>
      <c r="L81" s="324"/>
      <c r="M81" s="324"/>
      <c r="N81" s="324"/>
      <c r="O81" s="324" t="s">
        <v>74</v>
      </c>
      <c r="P81" s="324"/>
      <c r="Q81" s="324"/>
      <c r="R81" s="324"/>
      <c r="S81" s="324"/>
    </row>
    <row r="82" spans="2:19" ht="46" x14ac:dyDescent="0.25">
      <c r="B82" s="334"/>
      <c r="C82" s="335"/>
      <c r="D82" s="336"/>
      <c r="E82" s="166" t="s">
        <v>112</v>
      </c>
      <c r="F82" s="26" t="s">
        <v>113</v>
      </c>
      <c r="G82" s="25" t="s">
        <v>114</v>
      </c>
      <c r="H82" s="25" t="s">
        <v>115</v>
      </c>
      <c r="I82" s="25" t="s">
        <v>116</v>
      </c>
      <c r="J82" s="25" t="s">
        <v>112</v>
      </c>
      <c r="K82" s="25" t="s">
        <v>113</v>
      </c>
      <c r="L82" s="25" t="s">
        <v>114</v>
      </c>
      <c r="M82" s="25" t="s">
        <v>115</v>
      </c>
      <c r="N82" s="25" t="s">
        <v>116</v>
      </c>
      <c r="O82" s="25" t="s">
        <v>112</v>
      </c>
      <c r="P82" s="25" t="s">
        <v>113</v>
      </c>
      <c r="Q82" s="25" t="s">
        <v>114</v>
      </c>
      <c r="R82" s="25" t="s">
        <v>115</v>
      </c>
      <c r="S82" s="25" t="s">
        <v>116</v>
      </c>
    </row>
    <row r="83" spans="2:19" x14ac:dyDescent="0.25">
      <c r="B83" s="310"/>
      <c r="C83" s="311"/>
      <c r="D83" s="312"/>
      <c r="E83" s="167"/>
      <c r="F83" s="15"/>
      <c r="G83" s="15"/>
      <c r="H83" s="15"/>
      <c r="I83" s="15"/>
      <c r="J83" s="15"/>
      <c r="K83" s="15"/>
      <c r="L83" s="15"/>
      <c r="M83" s="15"/>
      <c r="N83" s="15"/>
      <c r="O83" s="15"/>
      <c r="P83" s="15"/>
      <c r="Q83" s="15"/>
      <c r="R83" s="15"/>
      <c r="S83" s="15"/>
    </row>
    <row r="84" spans="2:19" x14ac:dyDescent="0.25">
      <c r="B84" s="310"/>
      <c r="C84" s="311"/>
      <c r="D84" s="312"/>
      <c r="E84" s="167"/>
      <c r="F84" s="15"/>
      <c r="G84" s="15"/>
      <c r="H84" s="15"/>
      <c r="I84" s="15"/>
      <c r="J84" s="15"/>
      <c r="K84" s="15"/>
      <c r="L84" s="15"/>
      <c r="M84" s="15"/>
      <c r="N84" s="15"/>
      <c r="O84" s="15"/>
      <c r="P84" s="15"/>
      <c r="Q84" s="15"/>
      <c r="R84" s="15"/>
      <c r="S84" s="15"/>
    </row>
    <row r="85" spans="2:19" ht="11" customHeight="1" x14ac:dyDescent="0.25">
      <c r="B85" s="310"/>
      <c r="C85" s="311"/>
      <c r="D85" s="312"/>
      <c r="E85" s="167"/>
      <c r="F85" s="15"/>
      <c r="G85" s="15"/>
      <c r="H85" s="15"/>
      <c r="I85" s="15"/>
      <c r="J85" s="15"/>
      <c r="K85" s="15"/>
      <c r="L85" s="15"/>
      <c r="M85" s="15"/>
      <c r="N85" s="15"/>
      <c r="O85" s="15"/>
      <c r="P85" s="15"/>
      <c r="Q85" s="15"/>
      <c r="R85" s="15"/>
      <c r="S85" s="15"/>
    </row>
    <row r="86" spans="2:19" x14ac:dyDescent="0.25">
      <c r="B86" s="310"/>
      <c r="C86" s="311"/>
      <c r="D86" s="312"/>
      <c r="E86" s="167"/>
      <c r="F86" s="15"/>
      <c r="G86" s="15"/>
      <c r="H86" s="15"/>
      <c r="I86" s="15"/>
      <c r="J86" s="15"/>
      <c r="K86" s="15"/>
      <c r="L86" s="15"/>
      <c r="M86" s="15"/>
      <c r="N86" s="15"/>
      <c r="O86" s="15"/>
      <c r="P86" s="15"/>
      <c r="Q86" s="15"/>
      <c r="R86" s="15"/>
      <c r="S86" s="15"/>
    </row>
    <row r="87" spans="2:19" x14ac:dyDescent="0.25">
      <c r="B87" s="310"/>
      <c r="C87" s="311"/>
      <c r="D87" s="312"/>
      <c r="E87" s="167"/>
      <c r="F87" s="15"/>
      <c r="G87" s="15"/>
      <c r="H87" s="15"/>
      <c r="I87" s="15"/>
      <c r="J87" s="15"/>
      <c r="K87" s="15"/>
      <c r="L87" s="15"/>
      <c r="M87" s="15"/>
      <c r="N87" s="15"/>
      <c r="O87" s="15"/>
      <c r="P87" s="15"/>
      <c r="Q87" s="15"/>
      <c r="R87" s="15"/>
      <c r="S87" s="15"/>
    </row>
    <row r="88" spans="2:19" hidden="1" x14ac:dyDescent="0.25">
      <c r="B88" s="310"/>
      <c r="C88" s="311"/>
      <c r="D88" s="312"/>
      <c r="E88" s="167"/>
      <c r="F88" s="15"/>
      <c r="G88" s="15"/>
      <c r="H88" s="15"/>
      <c r="I88" s="15"/>
      <c r="J88" s="15"/>
      <c r="K88" s="15"/>
      <c r="L88" s="15"/>
      <c r="M88" s="15"/>
      <c r="N88" s="15"/>
      <c r="O88" s="15"/>
      <c r="P88" s="15"/>
      <c r="Q88" s="15"/>
      <c r="R88" s="15"/>
      <c r="S88" s="15"/>
    </row>
    <row r="89" spans="2:19" hidden="1" x14ac:dyDescent="0.25">
      <c r="B89" s="310"/>
      <c r="C89" s="311"/>
      <c r="D89" s="312"/>
      <c r="E89" s="167"/>
      <c r="F89" s="15"/>
      <c r="G89" s="15"/>
      <c r="H89" s="15"/>
      <c r="I89" s="15"/>
      <c r="J89" s="15"/>
      <c r="K89" s="15"/>
      <c r="L89" s="15"/>
      <c r="M89" s="15"/>
      <c r="N89" s="15"/>
      <c r="O89" s="15"/>
      <c r="P89" s="15"/>
      <c r="Q89" s="15"/>
      <c r="R89" s="15"/>
      <c r="S89" s="15"/>
    </row>
    <row r="90" spans="2:19" hidden="1" x14ac:dyDescent="0.25">
      <c r="B90" s="310"/>
      <c r="C90" s="311"/>
      <c r="D90" s="312"/>
      <c r="E90" s="167"/>
      <c r="F90" s="15"/>
      <c r="G90" s="15"/>
      <c r="H90" s="15"/>
      <c r="I90" s="15"/>
      <c r="J90" s="15"/>
      <c r="K90" s="15"/>
      <c r="L90" s="15"/>
      <c r="M90" s="15"/>
      <c r="N90" s="15"/>
      <c r="O90" s="15"/>
      <c r="P90" s="15"/>
      <c r="Q90" s="15"/>
      <c r="R90" s="15"/>
      <c r="S90" s="15"/>
    </row>
    <row r="91" spans="2:19" hidden="1" x14ac:dyDescent="0.25">
      <c r="B91" s="310"/>
      <c r="C91" s="311"/>
      <c r="D91" s="312"/>
      <c r="E91" s="167"/>
      <c r="F91" s="15"/>
      <c r="G91" s="15"/>
      <c r="H91" s="15"/>
      <c r="I91" s="15"/>
      <c r="J91" s="15"/>
      <c r="K91" s="15"/>
      <c r="L91" s="15"/>
      <c r="M91" s="15"/>
      <c r="N91" s="15"/>
      <c r="O91" s="15"/>
      <c r="P91" s="15"/>
      <c r="Q91" s="15"/>
      <c r="R91" s="15"/>
      <c r="S91" s="15"/>
    </row>
    <row r="92" spans="2:19" hidden="1" x14ac:dyDescent="0.25">
      <c r="B92" s="310"/>
      <c r="C92" s="311"/>
      <c r="D92" s="312"/>
      <c r="E92" s="167"/>
      <c r="F92" s="15"/>
      <c r="G92" s="15"/>
      <c r="H92" s="15"/>
      <c r="I92" s="15"/>
      <c r="J92" s="15"/>
      <c r="K92" s="15"/>
      <c r="L92" s="15"/>
      <c r="M92" s="15"/>
      <c r="N92" s="15"/>
      <c r="O92" s="15"/>
      <c r="P92" s="15"/>
      <c r="Q92" s="15"/>
      <c r="R92" s="15"/>
      <c r="S92" s="15"/>
    </row>
    <row r="93" spans="2:19" hidden="1" x14ac:dyDescent="0.25">
      <c r="B93" s="310"/>
      <c r="C93" s="311"/>
      <c r="D93" s="312"/>
      <c r="E93" s="167"/>
      <c r="F93" s="15"/>
      <c r="G93" s="15"/>
      <c r="H93" s="15"/>
      <c r="I93" s="15"/>
      <c r="J93" s="15"/>
      <c r="K93" s="15"/>
      <c r="L93" s="15"/>
      <c r="M93" s="15"/>
      <c r="N93" s="15"/>
      <c r="O93" s="15"/>
      <c r="P93" s="15"/>
      <c r="Q93" s="15"/>
      <c r="R93" s="15"/>
      <c r="S93" s="15"/>
    </row>
    <row r="94" spans="2:19" hidden="1" x14ac:dyDescent="0.25">
      <c r="B94" s="310"/>
      <c r="C94" s="311"/>
      <c r="D94" s="312"/>
      <c r="E94" s="167"/>
      <c r="F94" s="15"/>
      <c r="G94" s="15"/>
      <c r="H94" s="15"/>
      <c r="I94" s="15"/>
      <c r="J94" s="15"/>
      <c r="K94" s="15"/>
      <c r="L94" s="15"/>
      <c r="M94" s="15"/>
      <c r="N94" s="15"/>
      <c r="O94" s="15"/>
      <c r="P94" s="15"/>
      <c r="Q94" s="15"/>
      <c r="R94" s="15"/>
      <c r="S94" s="15"/>
    </row>
    <row r="95" spans="2:19" hidden="1" x14ac:dyDescent="0.25">
      <c r="B95" s="310"/>
      <c r="C95" s="311"/>
      <c r="D95" s="312"/>
      <c r="E95" s="167"/>
      <c r="F95" s="15"/>
      <c r="G95" s="15"/>
      <c r="H95" s="15"/>
      <c r="I95" s="15"/>
      <c r="J95" s="15"/>
      <c r="K95" s="15"/>
      <c r="L95" s="15"/>
      <c r="M95" s="15"/>
      <c r="N95" s="15"/>
      <c r="O95" s="15"/>
      <c r="P95" s="15"/>
      <c r="Q95" s="15"/>
      <c r="R95" s="15"/>
      <c r="S95" s="15"/>
    </row>
    <row r="96" spans="2:19" hidden="1" x14ac:dyDescent="0.25">
      <c r="B96" s="310"/>
      <c r="C96" s="311"/>
      <c r="D96" s="312"/>
      <c r="E96" s="167"/>
      <c r="F96" s="15"/>
      <c r="G96" s="15"/>
      <c r="H96" s="15"/>
      <c r="I96" s="15"/>
      <c r="J96" s="15"/>
      <c r="K96" s="15"/>
      <c r="L96" s="15"/>
      <c r="M96" s="15"/>
      <c r="N96" s="15"/>
      <c r="O96" s="15"/>
      <c r="P96" s="15"/>
      <c r="Q96" s="15"/>
      <c r="R96" s="15"/>
      <c r="S96" s="15"/>
    </row>
    <row r="97" spans="2:19" hidden="1" x14ac:dyDescent="0.25">
      <c r="B97" s="310"/>
      <c r="C97" s="311"/>
      <c r="D97" s="312"/>
      <c r="E97" s="167"/>
      <c r="F97" s="15"/>
      <c r="G97" s="15"/>
      <c r="H97" s="15"/>
      <c r="I97" s="15"/>
      <c r="J97" s="15"/>
      <c r="K97" s="15"/>
      <c r="L97" s="15"/>
      <c r="M97" s="15"/>
      <c r="N97" s="15"/>
      <c r="O97" s="15"/>
      <c r="P97" s="15"/>
      <c r="Q97" s="15"/>
      <c r="R97" s="15"/>
      <c r="S97" s="15"/>
    </row>
    <row r="98" spans="2:19" hidden="1" x14ac:dyDescent="0.25">
      <c r="B98" s="310"/>
      <c r="C98" s="311"/>
      <c r="D98" s="312"/>
      <c r="E98" s="167"/>
      <c r="F98" s="15"/>
      <c r="G98" s="15"/>
      <c r="H98" s="15"/>
      <c r="I98" s="15"/>
      <c r="J98" s="15"/>
      <c r="K98" s="15"/>
      <c r="L98" s="15"/>
      <c r="M98" s="15"/>
      <c r="N98" s="15"/>
      <c r="O98" s="15"/>
      <c r="P98" s="15"/>
      <c r="Q98" s="15"/>
      <c r="R98" s="15"/>
      <c r="S98" s="15"/>
    </row>
    <row r="99" spans="2:19" hidden="1" x14ac:dyDescent="0.25">
      <c r="B99" s="310"/>
      <c r="C99" s="311"/>
      <c r="D99" s="312"/>
      <c r="E99" s="167"/>
      <c r="F99" s="15"/>
      <c r="G99" s="15"/>
      <c r="H99" s="15"/>
      <c r="I99" s="15"/>
      <c r="J99" s="15"/>
      <c r="K99" s="15"/>
      <c r="L99" s="15"/>
      <c r="M99" s="15"/>
      <c r="N99" s="15"/>
      <c r="O99" s="15"/>
      <c r="P99" s="15"/>
      <c r="Q99" s="15"/>
      <c r="R99" s="15"/>
      <c r="S99" s="15"/>
    </row>
    <row r="100" spans="2:19" hidden="1" x14ac:dyDescent="0.25">
      <c r="B100" s="310"/>
      <c r="C100" s="311"/>
      <c r="D100" s="312"/>
      <c r="E100" s="167"/>
      <c r="F100" s="15"/>
      <c r="G100" s="15"/>
      <c r="H100" s="15"/>
      <c r="I100" s="15"/>
      <c r="J100" s="15"/>
      <c r="K100" s="15"/>
      <c r="L100" s="15"/>
      <c r="M100" s="15"/>
      <c r="N100" s="15"/>
      <c r="O100" s="15"/>
      <c r="P100" s="15"/>
      <c r="Q100" s="15"/>
      <c r="R100" s="15"/>
      <c r="S100" s="15"/>
    </row>
    <row r="101" spans="2:19" hidden="1" x14ac:dyDescent="0.25">
      <c r="B101" s="310"/>
      <c r="C101" s="311"/>
      <c r="D101" s="312"/>
      <c r="E101" s="167"/>
      <c r="F101" s="15"/>
      <c r="G101" s="15"/>
      <c r="H101" s="15"/>
      <c r="I101" s="15"/>
      <c r="J101" s="15"/>
      <c r="K101" s="15"/>
      <c r="L101" s="15"/>
      <c r="M101" s="15"/>
      <c r="N101" s="15"/>
      <c r="O101" s="15"/>
      <c r="P101" s="15"/>
      <c r="Q101" s="15"/>
      <c r="R101" s="15"/>
      <c r="S101" s="15"/>
    </row>
    <row r="102" spans="2:19" hidden="1" x14ac:dyDescent="0.25">
      <c r="B102" s="310"/>
      <c r="C102" s="311"/>
      <c r="D102" s="312"/>
      <c r="E102" s="167"/>
      <c r="F102" s="15"/>
      <c r="G102" s="15"/>
      <c r="H102" s="15"/>
      <c r="I102" s="15"/>
      <c r="J102" s="15"/>
      <c r="K102" s="15"/>
      <c r="L102" s="15"/>
      <c r="M102" s="15"/>
      <c r="N102" s="15"/>
      <c r="O102" s="15"/>
      <c r="P102" s="15"/>
      <c r="Q102" s="15"/>
      <c r="R102" s="15"/>
      <c r="S102" s="15"/>
    </row>
    <row r="103" spans="2:19" hidden="1" x14ac:dyDescent="0.25">
      <c r="B103" s="310"/>
      <c r="C103" s="311"/>
      <c r="D103" s="312"/>
      <c r="E103" s="167"/>
      <c r="F103" s="15"/>
      <c r="G103" s="15"/>
      <c r="H103" s="15"/>
      <c r="I103" s="15"/>
      <c r="J103" s="15"/>
      <c r="K103" s="15"/>
      <c r="L103" s="15"/>
      <c r="M103" s="15"/>
      <c r="N103" s="15"/>
      <c r="O103" s="15"/>
      <c r="P103" s="15"/>
      <c r="Q103" s="15"/>
      <c r="R103" s="15"/>
      <c r="S103" s="15"/>
    </row>
    <row r="104" spans="2:19" hidden="1" x14ac:dyDescent="0.25">
      <c r="B104" s="310"/>
      <c r="C104" s="311"/>
      <c r="D104" s="312"/>
      <c r="E104" s="167"/>
      <c r="F104" s="15"/>
      <c r="G104" s="15"/>
      <c r="H104" s="15"/>
      <c r="I104" s="15"/>
      <c r="J104" s="15"/>
      <c r="K104" s="15"/>
      <c r="L104" s="15"/>
      <c r="M104" s="15"/>
      <c r="N104" s="15"/>
      <c r="O104" s="15"/>
      <c r="P104" s="15"/>
      <c r="Q104" s="15"/>
      <c r="R104" s="15"/>
      <c r="S104" s="15"/>
    </row>
    <row r="105" spans="2:19" hidden="1" x14ac:dyDescent="0.25">
      <c r="B105" s="310"/>
      <c r="C105" s="311"/>
      <c r="D105" s="312"/>
      <c r="E105" s="167"/>
      <c r="F105" s="15"/>
      <c r="G105" s="15"/>
      <c r="H105" s="15"/>
      <c r="I105" s="15"/>
      <c r="J105" s="15"/>
      <c r="K105" s="15"/>
      <c r="L105" s="15"/>
      <c r="M105" s="15"/>
      <c r="N105" s="15"/>
      <c r="O105" s="15"/>
      <c r="P105" s="15"/>
      <c r="Q105" s="15"/>
      <c r="R105" s="15"/>
      <c r="S105" s="15"/>
    </row>
    <row r="106" spans="2:19" hidden="1" x14ac:dyDescent="0.25">
      <c r="B106" s="163"/>
      <c r="C106" s="164"/>
      <c r="D106" s="165"/>
      <c r="E106" s="167"/>
      <c r="F106" s="15"/>
      <c r="G106" s="15"/>
      <c r="H106" s="15"/>
      <c r="I106" s="15"/>
      <c r="J106" s="15"/>
      <c r="K106" s="15"/>
      <c r="L106" s="15"/>
      <c r="M106" s="15"/>
      <c r="N106" s="15"/>
      <c r="O106" s="15"/>
      <c r="P106" s="15"/>
      <c r="Q106" s="15"/>
      <c r="R106" s="15"/>
      <c r="S106" s="15"/>
    </row>
    <row r="107" spans="2:19" hidden="1" x14ac:dyDescent="0.25">
      <c r="B107" s="163"/>
      <c r="C107" s="164"/>
      <c r="D107" s="165"/>
      <c r="E107" s="167"/>
      <c r="F107" s="15"/>
      <c r="G107" s="15"/>
      <c r="H107" s="15"/>
      <c r="I107" s="15"/>
      <c r="J107" s="15"/>
      <c r="K107" s="15"/>
      <c r="L107" s="15"/>
      <c r="M107" s="15"/>
      <c r="N107" s="15"/>
      <c r="O107" s="15"/>
      <c r="P107" s="15"/>
      <c r="Q107" s="15"/>
      <c r="R107" s="15"/>
      <c r="S107" s="15"/>
    </row>
    <row r="108" spans="2:19" hidden="1" x14ac:dyDescent="0.25">
      <c r="B108" s="163"/>
      <c r="C108" s="164"/>
      <c r="D108" s="165"/>
      <c r="E108" s="167"/>
      <c r="F108" s="15"/>
      <c r="G108" s="15"/>
      <c r="H108" s="15"/>
      <c r="I108" s="15"/>
      <c r="J108" s="15"/>
      <c r="K108" s="15"/>
      <c r="L108" s="15"/>
      <c r="M108" s="15"/>
      <c r="N108" s="15"/>
      <c r="O108" s="15"/>
      <c r="P108" s="15"/>
      <c r="Q108" s="15"/>
      <c r="R108" s="15"/>
      <c r="S108" s="15"/>
    </row>
    <row r="109" spans="2:19" hidden="1" x14ac:dyDescent="0.25">
      <c r="B109" s="163"/>
      <c r="C109" s="164"/>
      <c r="D109" s="165"/>
      <c r="E109" s="167"/>
      <c r="F109" s="15"/>
      <c r="G109" s="15"/>
      <c r="H109" s="15"/>
      <c r="I109" s="15"/>
      <c r="J109" s="15"/>
      <c r="K109" s="15"/>
      <c r="L109" s="15"/>
      <c r="M109" s="15"/>
      <c r="N109" s="15"/>
      <c r="O109" s="15"/>
      <c r="P109" s="15"/>
      <c r="Q109" s="15"/>
      <c r="R109" s="15"/>
      <c r="S109" s="15"/>
    </row>
    <row r="110" spans="2:19" hidden="1" x14ac:dyDescent="0.25">
      <c r="B110" s="163"/>
      <c r="C110" s="164"/>
      <c r="D110" s="165"/>
      <c r="E110" s="167"/>
      <c r="F110" s="15"/>
      <c r="G110" s="15"/>
      <c r="H110" s="15"/>
      <c r="I110" s="15"/>
      <c r="J110" s="15"/>
      <c r="K110" s="15"/>
      <c r="L110" s="15"/>
      <c r="M110" s="15"/>
      <c r="N110" s="15"/>
      <c r="O110" s="15"/>
      <c r="P110" s="15"/>
      <c r="Q110" s="15"/>
      <c r="R110" s="15"/>
      <c r="S110" s="15"/>
    </row>
    <row r="111" spans="2:19" hidden="1" x14ac:dyDescent="0.25">
      <c r="B111" s="163"/>
      <c r="C111" s="164"/>
      <c r="D111" s="165"/>
      <c r="E111" s="167"/>
      <c r="F111" s="15"/>
      <c r="G111" s="15"/>
      <c r="H111" s="15"/>
      <c r="I111" s="15"/>
      <c r="J111" s="15"/>
      <c r="K111" s="15"/>
      <c r="L111" s="15"/>
      <c r="M111" s="15"/>
      <c r="N111" s="15"/>
      <c r="O111" s="15"/>
      <c r="P111" s="15"/>
      <c r="Q111" s="15"/>
      <c r="R111" s="15"/>
      <c r="S111" s="15"/>
    </row>
    <row r="112" spans="2:19" hidden="1" x14ac:dyDescent="0.25">
      <c r="B112" s="163"/>
      <c r="C112" s="164"/>
      <c r="D112" s="165"/>
      <c r="E112" s="167"/>
      <c r="F112" s="15"/>
      <c r="G112" s="15"/>
      <c r="H112" s="15"/>
      <c r="I112" s="15"/>
      <c r="J112" s="15"/>
      <c r="K112" s="15"/>
      <c r="L112" s="15"/>
      <c r="M112" s="15"/>
      <c r="N112" s="15"/>
      <c r="O112" s="15"/>
      <c r="P112" s="15"/>
      <c r="Q112" s="15"/>
      <c r="R112" s="15"/>
      <c r="S112" s="15"/>
    </row>
    <row r="113" spans="2:19" hidden="1" x14ac:dyDescent="0.25">
      <c r="B113" s="163"/>
      <c r="C113" s="164"/>
      <c r="D113" s="165"/>
      <c r="E113" s="167"/>
      <c r="F113" s="15"/>
      <c r="G113" s="15"/>
      <c r="H113" s="15"/>
      <c r="I113" s="15"/>
      <c r="J113" s="15"/>
      <c r="K113" s="15"/>
      <c r="L113" s="15"/>
      <c r="M113" s="15"/>
      <c r="N113" s="15"/>
      <c r="O113" s="15"/>
      <c r="P113" s="15"/>
      <c r="Q113" s="15"/>
      <c r="R113" s="15"/>
      <c r="S113" s="15"/>
    </row>
    <row r="114" spans="2:19" hidden="1" x14ac:dyDescent="0.25">
      <c r="B114" s="163"/>
      <c r="C114" s="164"/>
      <c r="D114" s="165"/>
      <c r="E114" s="167"/>
      <c r="F114" s="15"/>
      <c r="G114" s="15"/>
      <c r="H114" s="15"/>
      <c r="I114" s="15"/>
      <c r="J114" s="15"/>
      <c r="K114" s="15"/>
      <c r="L114" s="15"/>
      <c r="M114" s="15"/>
      <c r="N114" s="15"/>
      <c r="O114" s="15"/>
      <c r="P114" s="15"/>
      <c r="Q114" s="15"/>
      <c r="R114" s="15"/>
      <c r="S114" s="15"/>
    </row>
    <row r="115" spans="2:19" hidden="1" x14ac:dyDescent="0.25">
      <c r="B115" s="163"/>
      <c r="C115" s="164"/>
      <c r="D115" s="165"/>
      <c r="E115" s="167"/>
      <c r="F115" s="15"/>
      <c r="G115" s="15"/>
      <c r="H115" s="15"/>
      <c r="I115" s="15"/>
      <c r="J115" s="15"/>
      <c r="K115" s="15"/>
      <c r="L115" s="15"/>
      <c r="M115" s="15"/>
      <c r="N115" s="15"/>
      <c r="O115" s="15"/>
      <c r="P115" s="15"/>
      <c r="Q115" s="15"/>
      <c r="R115" s="15"/>
      <c r="S115" s="15"/>
    </row>
    <row r="116" spans="2:19" hidden="1" x14ac:dyDescent="0.25">
      <c r="B116" s="163"/>
      <c r="C116" s="164"/>
      <c r="D116" s="165"/>
      <c r="E116" s="167"/>
      <c r="F116" s="15"/>
      <c r="G116" s="15"/>
      <c r="H116" s="15"/>
      <c r="I116" s="15"/>
      <c r="J116" s="15"/>
      <c r="K116" s="15"/>
      <c r="L116" s="15"/>
      <c r="M116" s="15"/>
      <c r="N116" s="15"/>
      <c r="O116" s="15"/>
      <c r="P116" s="15"/>
      <c r="Q116" s="15"/>
      <c r="R116" s="15"/>
      <c r="S116" s="15"/>
    </row>
    <row r="117" spans="2:19" hidden="1" x14ac:dyDescent="0.25">
      <c r="B117" s="163"/>
      <c r="C117" s="164"/>
      <c r="D117" s="165"/>
      <c r="E117" s="167"/>
      <c r="F117" s="15"/>
      <c r="G117" s="15"/>
      <c r="H117" s="15"/>
      <c r="I117" s="15"/>
      <c r="J117" s="15"/>
      <c r="K117" s="15"/>
      <c r="L117" s="15"/>
      <c r="M117" s="15"/>
      <c r="N117" s="15"/>
      <c r="O117" s="15"/>
      <c r="P117" s="15"/>
      <c r="Q117" s="15"/>
      <c r="R117" s="15"/>
      <c r="S117" s="15"/>
    </row>
    <row r="118" spans="2:19" hidden="1" x14ac:dyDescent="0.25">
      <c r="B118" s="163"/>
      <c r="C118" s="164"/>
      <c r="D118" s="165"/>
      <c r="E118" s="167"/>
      <c r="F118" s="15"/>
      <c r="G118" s="15"/>
      <c r="H118" s="15"/>
      <c r="I118" s="15"/>
      <c r="J118" s="15"/>
      <c r="K118" s="15"/>
      <c r="L118" s="15"/>
      <c r="M118" s="15"/>
      <c r="N118" s="15"/>
      <c r="O118" s="15"/>
      <c r="P118" s="15"/>
      <c r="Q118" s="15"/>
      <c r="R118" s="15"/>
      <c r="S118" s="15"/>
    </row>
    <row r="119" spans="2:19" hidden="1" x14ac:dyDescent="0.25">
      <c r="B119" s="163"/>
      <c r="C119" s="164"/>
      <c r="D119" s="165"/>
      <c r="E119" s="167"/>
      <c r="F119" s="15"/>
      <c r="G119" s="15"/>
      <c r="H119" s="15"/>
      <c r="I119" s="15"/>
      <c r="J119" s="15"/>
      <c r="K119" s="15"/>
      <c r="L119" s="15"/>
      <c r="M119" s="15"/>
      <c r="N119" s="15"/>
      <c r="O119" s="15"/>
      <c r="P119" s="15"/>
      <c r="Q119" s="15"/>
      <c r="R119" s="15"/>
      <c r="S119" s="15"/>
    </row>
    <row r="120" spans="2:19" hidden="1" x14ac:dyDescent="0.25">
      <c r="B120" s="163"/>
      <c r="C120" s="164"/>
      <c r="D120" s="165"/>
      <c r="E120" s="167"/>
      <c r="F120" s="15"/>
      <c r="G120" s="15"/>
      <c r="H120" s="15"/>
      <c r="I120" s="15"/>
      <c r="J120" s="15"/>
      <c r="K120" s="15"/>
      <c r="L120" s="15"/>
      <c r="M120" s="15"/>
      <c r="N120" s="15"/>
      <c r="O120" s="15"/>
      <c r="P120" s="15"/>
      <c r="Q120" s="15"/>
      <c r="R120" s="15"/>
      <c r="S120" s="15"/>
    </row>
    <row r="121" spans="2:19" hidden="1" x14ac:dyDescent="0.25">
      <c r="B121" s="163"/>
      <c r="C121" s="164"/>
      <c r="D121" s="165"/>
      <c r="E121" s="167"/>
      <c r="F121" s="15"/>
      <c r="G121" s="15"/>
      <c r="H121" s="15"/>
      <c r="I121" s="15"/>
      <c r="J121" s="15"/>
      <c r="K121" s="15"/>
      <c r="L121" s="15"/>
      <c r="M121" s="15"/>
      <c r="N121" s="15"/>
      <c r="O121" s="15"/>
      <c r="P121" s="15"/>
      <c r="Q121" s="15"/>
      <c r="R121" s="15"/>
      <c r="S121" s="15"/>
    </row>
    <row r="122" spans="2:19" hidden="1" x14ac:dyDescent="0.25">
      <c r="B122" s="163"/>
      <c r="C122" s="164"/>
      <c r="D122" s="165"/>
      <c r="E122" s="167"/>
      <c r="F122" s="15"/>
      <c r="G122" s="15"/>
      <c r="H122" s="15"/>
      <c r="I122" s="15"/>
      <c r="J122" s="15"/>
      <c r="K122" s="15"/>
      <c r="L122" s="15"/>
      <c r="M122" s="15"/>
      <c r="N122" s="15"/>
      <c r="O122" s="15"/>
      <c r="P122" s="15"/>
      <c r="Q122" s="15"/>
      <c r="R122" s="15"/>
      <c r="S122" s="15"/>
    </row>
    <row r="123" spans="2:19" hidden="1" x14ac:dyDescent="0.25">
      <c r="B123" s="163"/>
      <c r="C123" s="164"/>
      <c r="D123" s="165"/>
      <c r="E123" s="167"/>
      <c r="F123" s="15"/>
      <c r="G123" s="15"/>
      <c r="H123" s="15"/>
      <c r="I123" s="15"/>
      <c r="J123" s="15"/>
      <c r="K123" s="15"/>
      <c r="L123" s="15"/>
      <c r="M123" s="15"/>
      <c r="N123" s="15"/>
      <c r="O123" s="15"/>
      <c r="P123" s="15"/>
      <c r="Q123" s="15"/>
      <c r="R123" s="15"/>
      <c r="S123" s="15"/>
    </row>
    <row r="124" spans="2:19" hidden="1" x14ac:dyDescent="0.25">
      <c r="B124" s="163"/>
      <c r="C124" s="164"/>
      <c r="D124" s="165"/>
      <c r="E124" s="167"/>
      <c r="F124" s="15"/>
      <c r="G124" s="15"/>
      <c r="H124" s="15"/>
      <c r="I124" s="15"/>
      <c r="J124" s="15"/>
      <c r="K124" s="15"/>
      <c r="L124" s="15"/>
      <c r="M124" s="15"/>
      <c r="N124" s="15"/>
      <c r="O124" s="15"/>
      <c r="P124" s="15"/>
      <c r="Q124" s="15"/>
      <c r="R124" s="15"/>
      <c r="S124" s="15"/>
    </row>
    <row r="125" spans="2:19" hidden="1" x14ac:dyDescent="0.25">
      <c r="B125" s="163"/>
      <c r="C125" s="164"/>
      <c r="D125" s="165"/>
      <c r="E125" s="167"/>
      <c r="F125" s="15"/>
      <c r="G125" s="15"/>
      <c r="H125" s="15"/>
      <c r="I125" s="15"/>
      <c r="J125" s="15"/>
      <c r="K125" s="15"/>
      <c r="L125" s="15"/>
      <c r="M125" s="15"/>
      <c r="N125" s="15"/>
      <c r="O125" s="15"/>
      <c r="P125" s="15"/>
      <c r="Q125" s="15"/>
      <c r="R125" s="15"/>
      <c r="S125" s="15"/>
    </row>
    <row r="126" spans="2:19" hidden="1" x14ac:dyDescent="0.25">
      <c r="B126" s="310"/>
      <c r="C126" s="311"/>
      <c r="D126" s="312"/>
      <c r="E126" s="167"/>
      <c r="F126" s="15"/>
      <c r="G126" s="15"/>
      <c r="H126" s="15"/>
      <c r="I126" s="15"/>
      <c r="J126" s="15"/>
      <c r="K126" s="15"/>
      <c r="L126" s="15"/>
      <c r="M126" s="15"/>
      <c r="N126" s="15"/>
      <c r="O126" s="15"/>
      <c r="P126" s="15"/>
      <c r="Q126" s="15"/>
      <c r="R126" s="15"/>
      <c r="S126" s="15"/>
    </row>
    <row r="127" spans="2:19" hidden="1" x14ac:dyDescent="0.25">
      <c r="B127" s="310"/>
      <c r="C127" s="311"/>
      <c r="D127" s="312"/>
      <c r="E127" s="167"/>
      <c r="F127" s="15"/>
      <c r="G127" s="15"/>
      <c r="H127" s="15"/>
      <c r="I127" s="15"/>
      <c r="J127" s="15"/>
      <c r="K127" s="15"/>
      <c r="L127" s="15"/>
      <c r="M127" s="15"/>
      <c r="N127" s="15"/>
      <c r="O127" s="15"/>
      <c r="P127" s="15"/>
      <c r="Q127" s="15"/>
      <c r="R127" s="15"/>
      <c r="S127" s="15"/>
    </row>
    <row r="128" spans="2:19" x14ac:dyDescent="0.25">
      <c r="B128" s="318" t="s">
        <v>77</v>
      </c>
      <c r="C128" s="362"/>
      <c r="D128" s="363"/>
      <c r="E128" s="168">
        <v>0</v>
      </c>
      <c r="F128" s="19" t="s">
        <v>117</v>
      </c>
      <c r="G128" s="16">
        <f>SUM(G83:G127)</f>
        <v>0</v>
      </c>
      <c r="H128" s="14" t="s">
        <v>117</v>
      </c>
      <c r="I128" s="16">
        <f>SUM(I83:I127)</f>
        <v>0</v>
      </c>
      <c r="J128" s="16">
        <f>SUM(J83:J127)</f>
        <v>0</v>
      </c>
      <c r="K128" s="14" t="s">
        <v>117</v>
      </c>
      <c r="L128" s="16">
        <f>SUM(L83:L127)</f>
        <v>0</v>
      </c>
      <c r="M128" s="14" t="s">
        <v>117</v>
      </c>
      <c r="N128" s="16">
        <f>SUM(N83:N127)</f>
        <v>0</v>
      </c>
      <c r="O128" s="16">
        <f>SUM(O83:O127)</f>
        <v>0</v>
      </c>
      <c r="P128" s="14" t="s">
        <v>117</v>
      </c>
      <c r="Q128" s="16">
        <f>SUM(Q83:Q127)</f>
        <v>0</v>
      </c>
      <c r="R128" s="14" t="s">
        <v>117</v>
      </c>
      <c r="S128" s="16">
        <f>SUM(S83:S127)</f>
        <v>0</v>
      </c>
    </row>
    <row r="129" spans="2:19" x14ac:dyDescent="0.25">
      <c r="B129" s="11"/>
      <c r="C129" s="11"/>
      <c r="D129" s="11"/>
      <c r="E129" s="11"/>
      <c r="F129" s="11"/>
      <c r="G129" s="11"/>
      <c r="H129" s="11"/>
      <c r="I129" s="11"/>
      <c r="J129" s="11"/>
      <c r="K129" s="11"/>
      <c r="L129" s="11"/>
      <c r="M129" s="11"/>
      <c r="N129" s="11"/>
      <c r="O129" s="11"/>
      <c r="P129" s="11"/>
      <c r="Q129" s="11"/>
      <c r="R129" s="11"/>
      <c r="S129" s="11"/>
    </row>
    <row r="130" spans="2:19" x14ac:dyDescent="0.25">
      <c r="B130" s="330" t="s">
        <v>118</v>
      </c>
      <c r="C130" s="330"/>
      <c r="D130" s="330"/>
      <c r="E130" s="330"/>
      <c r="F130" s="330"/>
      <c r="G130" s="330"/>
      <c r="H130" s="330"/>
      <c r="I130" s="330"/>
      <c r="J130" s="330"/>
      <c r="K130" s="330"/>
    </row>
    <row r="131" spans="2:19" ht="15" customHeight="1" x14ac:dyDescent="0.25">
      <c r="B131" s="364"/>
      <c r="C131" s="364"/>
      <c r="D131" s="364"/>
      <c r="E131" s="14" t="s">
        <v>119</v>
      </c>
      <c r="F131" s="14"/>
      <c r="G131" s="324" t="s">
        <v>72</v>
      </c>
      <c r="H131" s="324"/>
      <c r="I131" s="324"/>
      <c r="J131" s="324" t="s">
        <v>73</v>
      </c>
      <c r="K131" s="324"/>
      <c r="L131" s="324"/>
      <c r="M131" s="324"/>
      <c r="N131" s="324"/>
      <c r="O131" s="324" t="s">
        <v>74</v>
      </c>
      <c r="P131" s="324"/>
      <c r="Q131" s="324"/>
      <c r="R131" s="324"/>
      <c r="S131" s="324"/>
    </row>
    <row r="132" spans="2:19" ht="46" x14ac:dyDescent="0.25">
      <c r="B132" s="364"/>
      <c r="C132" s="364"/>
      <c r="D132" s="364"/>
      <c r="E132" s="18" t="s">
        <v>120</v>
      </c>
      <c r="F132" s="18" t="s">
        <v>121</v>
      </c>
      <c r="G132" s="25" t="s">
        <v>114</v>
      </c>
      <c r="H132" s="25" t="s">
        <v>115</v>
      </c>
      <c r="I132" s="25" t="s">
        <v>116</v>
      </c>
      <c r="J132" s="25" t="s">
        <v>120</v>
      </c>
      <c r="K132" s="25" t="s">
        <v>121</v>
      </c>
      <c r="L132" s="25" t="s">
        <v>114</v>
      </c>
      <c r="M132" s="25" t="s">
        <v>115</v>
      </c>
      <c r="N132" s="25" t="s">
        <v>116</v>
      </c>
      <c r="O132" s="25" t="s">
        <v>120</v>
      </c>
      <c r="P132" s="25" t="s">
        <v>121</v>
      </c>
      <c r="Q132" s="25" t="s">
        <v>114</v>
      </c>
      <c r="R132" s="25" t="s">
        <v>115</v>
      </c>
      <c r="S132" s="25" t="s">
        <v>116</v>
      </c>
    </row>
    <row r="133" spans="2:19" x14ac:dyDescent="0.25">
      <c r="B133" s="327" t="s">
        <v>122</v>
      </c>
      <c r="C133" s="327"/>
      <c r="D133" s="327"/>
      <c r="E133" s="20"/>
      <c r="F133" s="20"/>
      <c r="G133" s="15"/>
      <c r="H133" s="15"/>
      <c r="I133" s="15"/>
      <c r="J133" s="15"/>
      <c r="K133" s="15"/>
      <c r="L133" s="15"/>
      <c r="M133" s="15"/>
      <c r="N133" s="15"/>
      <c r="O133" s="15"/>
      <c r="P133" s="15"/>
      <c r="Q133" s="15"/>
      <c r="R133" s="15"/>
      <c r="S133" s="15"/>
    </row>
    <row r="134" spans="2:19" x14ac:dyDescent="0.25">
      <c r="B134" s="328" t="s">
        <v>77</v>
      </c>
      <c r="C134" s="328"/>
      <c r="D134" s="328"/>
      <c r="E134" s="19">
        <v>0</v>
      </c>
      <c r="F134" s="19" t="s">
        <v>117</v>
      </c>
      <c r="G134" s="16">
        <f>SUM(G133)</f>
        <v>0</v>
      </c>
      <c r="H134" s="16">
        <f>SUM(H133)</f>
        <v>0</v>
      </c>
      <c r="I134" s="16">
        <f t="shared" ref="I134:S134" si="0">SUM(I133)</f>
        <v>0</v>
      </c>
      <c r="J134" s="16">
        <f t="shared" si="0"/>
        <v>0</v>
      </c>
      <c r="K134" s="16">
        <f t="shared" si="0"/>
        <v>0</v>
      </c>
      <c r="L134" s="16">
        <f t="shared" si="0"/>
        <v>0</v>
      </c>
      <c r="M134" s="16">
        <f t="shared" si="0"/>
        <v>0</v>
      </c>
      <c r="N134" s="16">
        <f t="shared" si="0"/>
        <v>0</v>
      </c>
      <c r="O134" s="16">
        <f t="shared" si="0"/>
        <v>0</v>
      </c>
      <c r="P134" s="16">
        <f t="shared" si="0"/>
        <v>0</v>
      </c>
      <c r="Q134" s="16">
        <f t="shared" si="0"/>
        <v>0</v>
      </c>
      <c r="R134" s="16">
        <f t="shared" si="0"/>
        <v>0</v>
      </c>
      <c r="S134" s="16">
        <f t="shared" si="0"/>
        <v>0</v>
      </c>
    </row>
    <row r="135" spans="2:19" x14ac:dyDescent="0.25">
      <c r="B135" s="329"/>
      <c r="C135" s="329"/>
      <c r="D135" s="329"/>
      <c r="E135" s="329"/>
      <c r="F135" s="329"/>
      <c r="G135" s="329"/>
      <c r="H135" s="329"/>
      <c r="I135" s="329"/>
      <c r="J135" s="329"/>
      <c r="K135" s="329"/>
    </row>
    <row r="136" spans="2:19" x14ac:dyDescent="0.25">
      <c r="B136" s="330" t="s">
        <v>123</v>
      </c>
      <c r="C136" s="330"/>
      <c r="D136" s="330"/>
      <c r="E136" s="330"/>
      <c r="F136" s="330"/>
      <c r="G136" s="330"/>
      <c r="H136" s="330"/>
      <c r="I136" s="330"/>
      <c r="J136" s="330"/>
      <c r="K136" s="330"/>
    </row>
    <row r="137" spans="2:19" ht="15" customHeight="1" x14ac:dyDescent="0.25">
      <c r="B137" s="331" t="s">
        <v>124</v>
      </c>
      <c r="C137" s="332"/>
      <c r="D137" s="333"/>
      <c r="E137" s="162" t="s">
        <v>111</v>
      </c>
      <c r="F137" s="25"/>
      <c r="G137" s="324" t="s">
        <v>72</v>
      </c>
      <c r="H137" s="324"/>
      <c r="I137" s="324"/>
      <c r="J137" s="324" t="s">
        <v>73</v>
      </c>
      <c r="K137" s="324"/>
      <c r="L137" s="356"/>
      <c r="M137" s="356"/>
      <c r="N137" s="324"/>
      <c r="O137" s="324" t="s">
        <v>74</v>
      </c>
      <c r="P137" s="324"/>
      <c r="Q137" s="356"/>
      <c r="R137" s="356"/>
      <c r="S137" s="324"/>
    </row>
    <row r="138" spans="2:19" ht="34.5" x14ac:dyDescent="0.25">
      <c r="B138" s="334"/>
      <c r="C138" s="335"/>
      <c r="D138" s="336"/>
      <c r="E138" s="166" t="s">
        <v>125</v>
      </c>
      <c r="F138" s="26" t="s">
        <v>126</v>
      </c>
      <c r="G138" s="361" t="s">
        <v>127</v>
      </c>
      <c r="H138" s="361"/>
      <c r="I138" s="25" t="s">
        <v>116</v>
      </c>
      <c r="J138" s="25" t="s">
        <v>125</v>
      </c>
      <c r="K138" s="161" t="s">
        <v>126</v>
      </c>
      <c r="L138" s="325" t="s">
        <v>127</v>
      </c>
      <c r="M138" s="326"/>
      <c r="N138" s="162" t="s">
        <v>116</v>
      </c>
      <c r="O138" s="25" t="s">
        <v>125</v>
      </c>
      <c r="P138" s="161" t="s">
        <v>126</v>
      </c>
      <c r="Q138" s="325" t="s">
        <v>127</v>
      </c>
      <c r="R138" s="326"/>
      <c r="S138" s="162" t="s">
        <v>116</v>
      </c>
    </row>
    <row r="139" spans="2:19" x14ac:dyDescent="0.25">
      <c r="B139" s="310"/>
      <c r="C139" s="311"/>
      <c r="D139" s="312"/>
      <c r="E139" s="167"/>
      <c r="F139" s="15"/>
      <c r="G139" s="315"/>
      <c r="H139" s="315"/>
      <c r="I139" s="21"/>
      <c r="J139" s="15"/>
      <c r="K139" s="169"/>
      <c r="L139" s="316"/>
      <c r="M139" s="317"/>
      <c r="N139" s="170"/>
      <c r="O139" s="15"/>
      <c r="P139" s="169"/>
      <c r="Q139" s="316"/>
      <c r="R139" s="317"/>
      <c r="S139" s="170"/>
    </row>
    <row r="140" spans="2:19" x14ac:dyDescent="0.25">
      <c r="B140" s="310"/>
      <c r="C140" s="311"/>
      <c r="D140" s="312"/>
      <c r="E140" s="167"/>
      <c r="F140" s="15"/>
      <c r="G140" s="315"/>
      <c r="H140" s="315"/>
      <c r="I140" s="21"/>
      <c r="J140" s="15"/>
      <c r="K140" s="169"/>
      <c r="L140" s="316"/>
      <c r="M140" s="317"/>
      <c r="N140" s="170"/>
      <c r="O140" s="15"/>
      <c r="P140" s="169"/>
      <c r="Q140" s="316"/>
      <c r="R140" s="317"/>
      <c r="S140" s="170"/>
    </row>
    <row r="141" spans="2:19" x14ac:dyDescent="0.25">
      <c r="B141" s="310"/>
      <c r="C141" s="311"/>
      <c r="D141" s="312"/>
      <c r="E141" s="167"/>
      <c r="F141" s="15"/>
      <c r="G141" s="316"/>
      <c r="H141" s="317"/>
      <c r="I141" s="21"/>
      <c r="J141" s="15"/>
      <c r="K141" s="169"/>
      <c r="L141" s="316"/>
      <c r="M141" s="317"/>
      <c r="N141" s="170"/>
      <c r="O141" s="15"/>
      <c r="P141" s="169"/>
      <c r="Q141" s="316"/>
      <c r="R141" s="317"/>
      <c r="S141" s="170"/>
    </row>
    <row r="142" spans="2:19" x14ac:dyDescent="0.25">
      <c r="B142" s="310"/>
      <c r="C142" s="311"/>
      <c r="D142" s="312"/>
      <c r="E142" s="167"/>
      <c r="F142" s="15"/>
      <c r="G142" s="315"/>
      <c r="H142" s="315"/>
      <c r="I142" s="21"/>
      <c r="J142" s="15"/>
      <c r="K142" s="169"/>
      <c r="L142" s="316"/>
      <c r="M142" s="317"/>
      <c r="N142" s="170"/>
      <c r="O142" s="15"/>
      <c r="P142" s="169"/>
      <c r="Q142" s="316"/>
      <c r="R142" s="317"/>
      <c r="S142" s="170"/>
    </row>
    <row r="143" spans="2:19" x14ac:dyDescent="0.25">
      <c r="B143" s="310"/>
      <c r="C143" s="311"/>
      <c r="D143" s="312"/>
      <c r="E143" s="167"/>
      <c r="F143" s="15"/>
      <c r="G143" s="315"/>
      <c r="H143" s="315"/>
      <c r="I143" s="21"/>
      <c r="J143" s="15"/>
      <c r="K143" s="169"/>
      <c r="L143" s="316"/>
      <c r="M143" s="317"/>
      <c r="N143" s="170"/>
      <c r="O143" s="15"/>
      <c r="P143" s="169"/>
      <c r="Q143" s="316"/>
      <c r="R143" s="317"/>
      <c r="S143" s="170"/>
    </row>
    <row r="144" spans="2:19" x14ac:dyDescent="0.25">
      <c r="B144" s="310"/>
      <c r="C144" s="311"/>
      <c r="D144" s="312"/>
      <c r="E144" s="167"/>
      <c r="F144" s="15"/>
      <c r="G144" s="315"/>
      <c r="H144" s="315"/>
      <c r="I144" s="21"/>
      <c r="J144" s="15"/>
      <c r="K144" s="169"/>
      <c r="L144" s="316"/>
      <c r="M144" s="317"/>
      <c r="N144" s="170"/>
      <c r="O144" s="15"/>
      <c r="P144" s="169"/>
      <c r="Q144" s="316"/>
      <c r="R144" s="317"/>
      <c r="S144" s="170"/>
    </row>
    <row r="145" spans="2:19" hidden="1" x14ac:dyDescent="0.25">
      <c r="B145" s="310"/>
      <c r="C145" s="311"/>
      <c r="D145" s="312"/>
      <c r="E145" s="167"/>
      <c r="F145" s="15"/>
      <c r="G145" s="315"/>
      <c r="H145" s="315"/>
      <c r="I145" s="21"/>
      <c r="J145" s="15"/>
      <c r="K145" s="169"/>
      <c r="L145" s="316"/>
      <c r="M145" s="317"/>
      <c r="N145" s="170"/>
      <c r="O145" s="15"/>
      <c r="P145" s="169"/>
      <c r="Q145" s="316"/>
      <c r="R145" s="317"/>
      <c r="S145" s="170"/>
    </row>
    <row r="146" spans="2:19" hidden="1" x14ac:dyDescent="0.25">
      <c r="B146" s="310"/>
      <c r="C146" s="311"/>
      <c r="D146" s="312"/>
      <c r="E146" s="167"/>
      <c r="F146" s="15"/>
      <c r="G146" s="315"/>
      <c r="H146" s="315"/>
      <c r="I146" s="21"/>
      <c r="J146" s="15"/>
      <c r="K146" s="169"/>
      <c r="L146" s="316"/>
      <c r="M146" s="317"/>
      <c r="N146" s="170"/>
      <c r="O146" s="15"/>
      <c r="P146" s="169"/>
      <c r="Q146" s="316"/>
      <c r="R146" s="317"/>
      <c r="S146" s="170"/>
    </row>
    <row r="147" spans="2:19" hidden="1" x14ac:dyDescent="0.25">
      <c r="B147" s="310"/>
      <c r="C147" s="311"/>
      <c r="D147" s="312"/>
      <c r="E147" s="167"/>
      <c r="F147" s="15"/>
      <c r="G147" s="315"/>
      <c r="H147" s="315"/>
      <c r="I147" s="21"/>
      <c r="J147" s="15"/>
      <c r="K147" s="169"/>
      <c r="L147" s="316"/>
      <c r="M147" s="317"/>
      <c r="N147" s="170"/>
      <c r="O147" s="15"/>
      <c r="P147" s="169"/>
      <c r="Q147" s="316"/>
      <c r="R147" s="317"/>
      <c r="S147" s="170"/>
    </row>
    <row r="148" spans="2:19" hidden="1" x14ac:dyDescent="0.25">
      <c r="B148" s="310"/>
      <c r="C148" s="311"/>
      <c r="D148" s="312"/>
      <c r="E148" s="167"/>
      <c r="F148" s="15"/>
      <c r="G148" s="315"/>
      <c r="H148" s="315"/>
      <c r="I148" s="21"/>
      <c r="J148" s="15"/>
      <c r="K148" s="169"/>
      <c r="L148" s="316"/>
      <c r="M148" s="317"/>
      <c r="N148" s="170"/>
      <c r="O148" s="15"/>
      <c r="P148" s="169"/>
      <c r="Q148" s="316"/>
      <c r="R148" s="317"/>
      <c r="S148" s="170"/>
    </row>
    <row r="149" spans="2:19" hidden="1" x14ac:dyDescent="0.25">
      <c r="B149" s="310"/>
      <c r="C149" s="311"/>
      <c r="D149" s="312"/>
      <c r="E149" s="167"/>
      <c r="F149" s="15"/>
      <c r="G149" s="315"/>
      <c r="H149" s="315"/>
      <c r="I149" s="21"/>
      <c r="J149" s="15"/>
      <c r="K149" s="169"/>
      <c r="L149" s="316"/>
      <c r="M149" s="317"/>
      <c r="N149" s="170"/>
      <c r="O149" s="15"/>
      <c r="P149" s="169"/>
      <c r="Q149" s="316"/>
      <c r="R149" s="317"/>
      <c r="S149" s="170"/>
    </row>
    <row r="150" spans="2:19" hidden="1" x14ac:dyDescent="0.25">
      <c r="B150" s="310"/>
      <c r="C150" s="311"/>
      <c r="D150" s="312"/>
      <c r="E150" s="167"/>
      <c r="F150" s="15"/>
      <c r="G150" s="315"/>
      <c r="H150" s="315"/>
      <c r="I150" s="21"/>
      <c r="J150" s="15"/>
      <c r="K150" s="169"/>
      <c r="L150" s="316"/>
      <c r="M150" s="317"/>
      <c r="N150" s="170"/>
      <c r="O150" s="15"/>
      <c r="P150" s="169"/>
      <c r="Q150" s="316"/>
      <c r="R150" s="317"/>
      <c r="S150" s="170"/>
    </row>
    <row r="151" spans="2:19" hidden="1" x14ac:dyDescent="0.25">
      <c r="B151" s="310"/>
      <c r="C151" s="311"/>
      <c r="D151" s="312"/>
      <c r="E151" s="167"/>
      <c r="F151" s="15"/>
      <c r="G151" s="315"/>
      <c r="H151" s="315"/>
      <c r="I151" s="21"/>
      <c r="J151" s="15"/>
      <c r="K151" s="169"/>
      <c r="L151" s="316"/>
      <c r="M151" s="317"/>
      <c r="N151" s="170"/>
      <c r="O151" s="15"/>
      <c r="P151" s="169"/>
      <c r="Q151" s="316"/>
      <c r="R151" s="317"/>
      <c r="S151" s="170"/>
    </row>
    <row r="152" spans="2:19" hidden="1" x14ac:dyDescent="0.25">
      <c r="B152" s="310"/>
      <c r="C152" s="311"/>
      <c r="D152" s="312"/>
      <c r="E152" s="167"/>
      <c r="F152" s="15"/>
      <c r="G152" s="315"/>
      <c r="H152" s="315"/>
      <c r="I152" s="21"/>
      <c r="J152" s="15"/>
      <c r="K152" s="169"/>
      <c r="L152" s="316"/>
      <c r="M152" s="317"/>
      <c r="N152" s="170"/>
      <c r="O152" s="15"/>
      <c r="P152" s="169"/>
      <c r="Q152" s="316"/>
      <c r="R152" s="317"/>
      <c r="S152" s="170"/>
    </row>
    <row r="153" spans="2:19" hidden="1" x14ac:dyDescent="0.25">
      <c r="B153" s="310"/>
      <c r="C153" s="311"/>
      <c r="D153" s="312"/>
      <c r="E153" s="167"/>
      <c r="F153" s="15"/>
      <c r="G153" s="315"/>
      <c r="H153" s="315"/>
      <c r="I153" s="21"/>
      <c r="J153" s="15"/>
      <c r="K153" s="169"/>
      <c r="L153" s="316"/>
      <c r="M153" s="317"/>
      <c r="N153" s="170"/>
      <c r="O153" s="15"/>
      <c r="P153" s="169"/>
      <c r="Q153" s="316"/>
      <c r="R153" s="317"/>
      <c r="S153" s="170"/>
    </row>
    <row r="154" spans="2:19" hidden="1" x14ac:dyDescent="0.25">
      <c r="B154" s="310"/>
      <c r="C154" s="311"/>
      <c r="D154" s="312"/>
      <c r="E154" s="167"/>
      <c r="F154" s="15"/>
      <c r="G154" s="315"/>
      <c r="H154" s="315"/>
      <c r="I154" s="21"/>
      <c r="J154" s="15"/>
      <c r="K154" s="169"/>
      <c r="L154" s="316"/>
      <c r="M154" s="317"/>
      <c r="N154" s="170"/>
      <c r="O154" s="15"/>
      <c r="P154" s="169"/>
      <c r="Q154" s="316"/>
      <c r="R154" s="317"/>
      <c r="S154" s="170"/>
    </row>
    <row r="155" spans="2:19" hidden="1" x14ac:dyDescent="0.25">
      <c r="B155" s="310"/>
      <c r="C155" s="311"/>
      <c r="D155" s="312"/>
      <c r="E155" s="167"/>
      <c r="F155" s="15"/>
      <c r="G155" s="315"/>
      <c r="H155" s="315"/>
      <c r="I155" s="21"/>
      <c r="J155" s="15"/>
      <c r="K155" s="169"/>
      <c r="L155" s="316"/>
      <c r="M155" s="317"/>
      <c r="N155" s="170"/>
      <c r="O155" s="15"/>
      <c r="P155" s="169"/>
      <c r="Q155" s="316"/>
      <c r="R155" s="317"/>
      <c r="S155" s="170"/>
    </row>
    <row r="156" spans="2:19" hidden="1" x14ac:dyDescent="0.25">
      <c r="B156" s="310"/>
      <c r="C156" s="311"/>
      <c r="D156" s="312"/>
      <c r="E156" s="167"/>
      <c r="F156" s="15"/>
      <c r="G156" s="315"/>
      <c r="H156" s="315"/>
      <c r="I156" s="21"/>
      <c r="J156" s="15"/>
      <c r="K156" s="169"/>
      <c r="L156" s="316"/>
      <c r="M156" s="317"/>
      <c r="N156" s="170"/>
      <c r="O156" s="15"/>
      <c r="P156" s="169"/>
      <c r="Q156" s="316"/>
      <c r="R156" s="317"/>
      <c r="S156" s="170"/>
    </row>
    <row r="157" spans="2:19" hidden="1" x14ac:dyDescent="0.25">
      <c r="B157" s="310"/>
      <c r="C157" s="311"/>
      <c r="D157" s="312"/>
      <c r="E157" s="167"/>
      <c r="F157" s="15"/>
      <c r="G157" s="315"/>
      <c r="H157" s="315"/>
      <c r="I157" s="21"/>
      <c r="J157" s="15"/>
      <c r="K157" s="169"/>
      <c r="L157" s="316"/>
      <c r="M157" s="317"/>
      <c r="N157" s="170"/>
      <c r="O157" s="15"/>
      <c r="P157" s="169"/>
      <c r="Q157" s="316"/>
      <c r="R157" s="317"/>
      <c r="S157" s="170"/>
    </row>
    <row r="158" spans="2:19" hidden="1" x14ac:dyDescent="0.25">
      <c r="B158" s="310"/>
      <c r="C158" s="311"/>
      <c r="D158" s="312"/>
      <c r="E158" s="167"/>
      <c r="F158" s="15"/>
      <c r="G158" s="315"/>
      <c r="H158" s="315"/>
      <c r="I158" s="21"/>
      <c r="J158" s="15"/>
      <c r="K158" s="169"/>
      <c r="L158" s="316"/>
      <c r="M158" s="317"/>
      <c r="N158" s="170"/>
      <c r="O158" s="15"/>
      <c r="P158" s="169"/>
      <c r="Q158" s="316"/>
      <c r="R158" s="317"/>
      <c r="S158" s="170"/>
    </row>
    <row r="159" spans="2:19" hidden="1" x14ac:dyDescent="0.25">
      <c r="B159" s="310"/>
      <c r="C159" s="311"/>
      <c r="D159" s="312"/>
      <c r="E159" s="167"/>
      <c r="F159" s="15"/>
      <c r="G159" s="315"/>
      <c r="H159" s="315"/>
      <c r="I159" s="21"/>
      <c r="J159" s="15"/>
      <c r="K159" s="169"/>
      <c r="L159" s="316"/>
      <c r="M159" s="317"/>
      <c r="N159" s="170"/>
      <c r="O159" s="15"/>
      <c r="P159" s="169"/>
      <c r="Q159" s="316"/>
      <c r="R159" s="317"/>
      <c r="S159" s="170"/>
    </row>
    <row r="160" spans="2:19" hidden="1" x14ac:dyDescent="0.25">
      <c r="B160" s="310"/>
      <c r="C160" s="311"/>
      <c r="D160" s="312"/>
      <c r="E160" s="167"/>
      <c r="F160" s="15"/>
      <c r="G160" s="315"/>
      <c r="H160" s="315"/>
      <c r="I160" s="21"/>
      <c r="J160" s="15"/>
      <c r="K160" s="169"/>
      <c r="L160" s="316"/>
      <c r="M160" s="317"/>
      <c r="N160" s="170"/>
      <c r="O160" s="15"/>
      <c r="P160" s="169"/>
      <c r="Q160" s="316"/>
      <c r="R160" s="317"/>
      <c r="S160" s="170"/>
    </row>
    <row r="161" spans="2:20" hidden="1" x14ac:dyDescent="0.25">
      <c r="B161" s="310"/>
      <c r="C161" s="311"/>
      <c r="D161" s="312"/>
      <c r="E161" s="167"/>
      <c r="F161" s="15"/>
      <c r="G161" s="315"/>
      <c r="H161" s="315"/>
      <c r="I161" s="21"/>
      <c r="J161" s="15"/>
      <c r="K161" s="169"/>
      <c r="L161" s="316"/>
      <c r="M161" s="317"/>
      <c r="N161" s="170"/>
      <c r="O161" s="15"/>
      <c r="P161" s="169"/>
      <c r="Q161" s="316"/>
      <c r="R161" s="317"/>
      <c r="S161" s="170"/>
    </row>
    <row r="162" spans="2:20" hidden="1" x14ac:dyDescent="0.25">
      <c r="B162" s="310"/>
      <c r="C162" s="311"/>
      <c r="D162" s="312"/>
      <c r="E162" s="167"/>
      <c r="F162" s="15"/>
      <c r="G162" s="315"/>
      <c r="H162" s="315"/>
      <c r="I162" s="21"/>
      <c r="J162" s="15"/>
      <c r="K162" s="169"/>
      <c r="L162" s="316"/>
      <c r="M162" s="317"/>
      <c r="N162" s="170"/>
      <c r="O162" s="15"/>
      <c r="P162" s="169"/>
      <c r="Q162" s="316"/>
      <c r="R162" s="317"/>
      <c r="S162" s="170"/>
    </row>
    <row r="163" spans="2:20" hidden="1" x14ac:dyDescent="0.25">
      <c r="B163" s="310"/>
      <c r="C163" s="311"/>
      <c r="D163" s="312"/>
      <c r="E163" s="167"/>
      <c r="F163" s="15"/>
      <c r="G163" s="315"/>
      <c r="H163" s="315"/>
      <c r="I163" s="21"/>
      <c r="J163" s="15"/>
      <c r="K163" s="169"/>
      <c r="L163" s="316"/>
      <c r="M163" s="317"/>
      <c r="N163" s="170"/>
      <c r="O163" s="15"/>
      <c r="P163" s="169"/>
      <c r="Q163" s="316"/>
      <c r="R163" s="317"/>
      <c r="S163" s="170"/>
    </row>
    <row r="164" spans="2:20" x14ac:dyDescent="0.25">
      <c r="B164" s="318" t="s">
        <v>77</v>
      </c>
      <c r="C164" s="319"/>
      <c r="D164" s="320"/>
      <c r="E164" s="168" t="s">
        <v>117</v>
      </c>
      <c r="F164" s="19" t="s">
        <v>117</v>
      </c>
      <c r="G164" s="321" t="s">
        <v>117</v>
      </c>
      <c r="H164" s="321"/>
      <c r="I164" s="16">
        <f>SUM(I139:I163)</f>
        <v>0</v>
      </c>
      <c r="J164" s="16">
        <f>SUM(J139:J163)</f>
        <v>0</v>
      </c>
      <c r="K164" s="171">
        <f>SUM(K139:K163)</f>
        <v>0</v>
      </c>
      <c r="L164" s="322" t="s">
        <v>117</v>
      </c>
      <c r="M164" s="323"/>
      <c r="N164" s="174">
        <f>SUM(N139:N163)</f>
        <v>0</v>
      </c>
      <c r="O164" s="16">
        <f>SUM(O139:O163)</f>
        <v>0</v>
      </c>
      <c r="P164" s="171">
        <f>SUM(P139:P163)</f>
        <v>0</v>
      </c>
      <c r="Q164" s="322" t="s">
        <v>117</v>
      </c>
      <c r="R164" s="323"/>
      <c r="S164" s="174">
        <f>SUM(S139:S163)</f>
        <v>0</v>
      </c>
      <c r="T164" s="12"/>
    </row>
    <row r="165" spans="2:20" x14ac:dyDescent="0.25">
      <c r="B165" s="329"/>
      <c r="C165" s="329"/>
      <c r="D165" s="329"/>
      <c r="E165" s="329"/>
      <c r="F165" s="329"/>
      <c r="G165" s="329"/>
      <c r="H165" s="329"/>
      <c r="I165" s="329"/>
      <c r="J165" s="329"/>
      <c r="K165" s="329"/>
    </row>
    <row r="166" spans="2:20" x14ac:dyDescent="0.25">
      <c r="B166" s="330" t="s">
        <v>128</v>
      </c>
      <c r="C166" s="330"/>
      <c r="D166" s="330"/>
      <c r="E166" s="330"/>
      <c r="F166" s="330"/>
      <c r="G166" s="330"/>
      <c r="H166" s="330"/>
      <c r="I166" s="330"/>
      <c r="J166" s="330"/>
      <c r="K166" s="330"/>
      <c r="L166" s="13"/>
      <c r="M166" s="13"/>
      <c r="N166" s="13"/>
    </row>
    <row r="167" spans="2:20" ht="15" customHeight="1" x14ac:dyDescent="0.25">
      <c r="B167" s="350" t="s">
        <v>129</v>
      </c>
      <c r="C167" s="351"/>
      <c r="D167" s="352"/>
      <c r="E167" s="162" t="s">
        <v>119</v>
      </c>
      <c r="F167" s="25"/>
      <c r="G167" s="324" t="s">
        <v>72</v>
      </c>
      <c r="H167" s="324"/>
      <c r="I167" s="324"/>
      <c r="J167" s="356" t="s">
        <v>73</v>
      </c>
      <c r="K167" s="356"/>
      <c r="L167" s="324"/>
      <c r="M167" s="324"/>
      <c r="N167" s="324"/>
      <c r="O167" s="356" t="s">
        <v>74</v>
      </c>
      <c r="P167" s="356"/>
      <c r="Q167" s="324"/>
      <c r="R167" s="324"/>
      <c r="S167" s="324"/>
    </row>
    <row r="168" spans="2:20" ht="34.5" x14ac:dyDescent="0.25">
      <c r="B168" s="353"/>
      <c r="C168" s="354"/>
      <c r="D168" s="355"/>
      <c r="E168" s="357" t="s">
        <v>130</v>
      </c>
      <c r="F168" s="358"/>
      <c r="G168" s="25" t="s">
        <v>114</v>
      </c>
      <c r="H168" s="25" t="s">
        <v>131</v>
      </c>
      <c r="I168" s="161" t="s">
        <v>116</v>
      </c>
      <c r="J168" s="359" t="s">
        <v>130</v>
      </c>
      <c r="K168" s="360"/>
      <c r="L168" s="162" t="s">
        <v>114</v>
      </c>
      <c r="M168" s="25" t="s">
        <v>131</v>
      </c>
      <c r="N168" s="161" t="s">
        <v>116</v>
      </c>
      <c r="O168" s="359" t="s">
        <v>130</v>
      </c>
      <c r="P168" s="360"/>
      <c r="Q168" s="162" t="s">
        <v>114</v>
      </c>
      <c r="R168" s="25" t="s">
        <v>131</v>
      </c>
      <c r="S168" s="25" t="s">
        <v>116</v>
      </c>
    </row>
    <row r="169" spans="2:20" x14ac:dyDescent="0.25">
      <c r="B169" s="310"/>
      <c r="C169" s="311"/>
      <c r="D169" s="312"/>
      <c r="E169" s="313"/>
      <c r="F169" s="314"/>
      <c r="G169" s="22"/>
      <c r="H169" s="23"/>
      <c r="I169" s="176"/>
      <c r="J169" s="313"/>
      <c r="K169" s="314"/>
      <c r="L169" s="175"/>
      <c r="M169" s="23"/>
      <c r="N169" s="176"/>
      <c r="O169" s="313"/>
      <c r="P169" s="314"/>
      <c r="Q169" s="175"/>
      <c r="R169" s="23"/>
      <c r="S169" s="23"/>
    </row>
    <row r="170" spans="2:20" x14ac:dyDescent="0.25">
      <c r="B170" s="310"/>
      <c r="C170" s="311"/>
      <c r="D170" s="312"/>
      <c r="E170" s="313"/>
      <c r="F170" s="314"/>
      <c r="G170" s="22"/>
      <c r="H170" s="23"/>
      <c r="I170" s="176"/>
      <c r="J170" s="313"/>
      <c r="K170" s="314"/>
      <c r="L170" s="175"/>
      <c r="M170" s="23"/>
      <c r="N170" s="176"/>
      <c r="O170" s="313"/>
      <c r="P170" s="314"/>
      <c r="Q170" s="175"/>
      <c r="R170" s="23"/>
      <c r="S170" s="23"/>
    </row>
    <row r="171" spans="2:20" x14ac:dyDescent="0.25">
      <c r="B171" s="310"/>
      <c r="C171" s="311"/>
      <c r="D171" s="312"/>
      <c r="E171" s="313"/>
      <c r="F171" s="314"/>
      <c r="G171" s="22"/>
      <c r="H171" s="23"/>
      <c r="I171" s="176"/>
      <c r="J171" s="313"/>
      <c r="K171" s="314"/>
      <c r="L171" s="175"/>
      <c r="M171" s="23"/>
      <c r="N171" s="176"/>
      <c r="O171" s="313"/>
      <c r="P171" s="314"/>
      <c r="Q171" s="175"/>
      <c r="R171" s="23"/>
      <c r="S171" s="23"/>
    </row>
    <row r="172" spans="2:20" hidden="1" x14ac:dyDescent="0.25">
      <c r="B172" s="310"/>
      <c r="C172" s="311"/>
      <c r="D172" s="312"/>
      <c r="E172" s="313"/>
      <c r="F172" s="314"/>
      <c r="G172" s="22"/>
      <c r="H172" s="23"/>
      <c r="I172" s="176"/>
      <c r="J172" s="313"/>
      <c r="K172" s="314"/>
      <c r="L172" s="175"/>
      <c r="M172" s="23"/>
      <c r="N172" s="176"/>
      <c r="O172" s="313"/>
      <c r="P172" s="314"/>
      <c r="Q172" s="175"/>
      <c r="R172" s="23"/>
      <c r="S172" s="23"/>
    </row>
    <row r="173" spans="2:20" hidden="1" x14ac:dyDescent="0.25">
      <c r="B173" s="310"/>
      <c r="C173" s="311"/>
      <c r="D173" s="312"/>
      <c r="E173" s="313"/>
      <c r="F173" s="314"/>
      <c r="G173" s="22"/>
      <c r="H173" s="23"/>
      <c r="I173" s="176"/>
      <c r="J173" s="313"/>
      <c r="K173" s="314"/>
      <c r="L173" s="175"/>
      <c r="M173" s="23"/>
      <c r="N173" s="176"/>
      <c r="O173" s="313"/>
      <c r="P173" s="314"/>
      <c r="Q173" s="175"/>
      <c r="R173" s="23"/>
      <c r="S173" s="23"/>
    </row>
    <row r="174" spans="2:20" hidden="1" x14ac:dyDescent="0.25">
      <c r="B174" s="310"/>
      <c r="C174" s="311"/>
      <c r="D174" s="312"/>
      <c r="E174" s="313"/>
      <c r="F174" s="314"/>
      <c r="G174" s="22"/>
      <c r="H174" s="23"/>
      <c r="I174" s="176"/>
      <c r="J174" s="313"/>
      <c r="K174" s="314"/>
      <c r="L174" s="175"/>
      <c r="M174" s="23"/>
      <c r="N174" s="176"/>
      <c r="O174" s="313"/>
      <c r="P174" s="314"/>
      <c r="Q174" s="175"/>
      <c r="R174" s="23"/>
      <c r="S174" s="23"/>
    </row>
    <row r="175" spans="2:20" hidden="1" x14ac:dyDescent="0.25">
      <c r="B175" s="310"/>
      <c r="C175" s="311"/>
      <c r="D175" s="312"/>
      <c r="E175" s="313"/>
      <c r="F175" s="314"/>
      <c r="G175" s="22"/>
      <c r="H175" s="23"/>
      <c r="I175" s="176"/>
      <c r="J175" s="313"/>
      <c r="K175" s="314"/>
      <c r="L175" s="175"/>
      <c r="M175" s="23"/>
      <c r="N175" s="176"/>
      <c r="O175" s="313"/>
      <c r="P175" s="314"/>
      <c r="Q175" s="175"/>
      <c r="R175" s="23"/>
      <c r="S175" s="23"/>
    </row>
    <row r="176" spans="2:20" hidden="1" x14ac:dyDescent="0.25">
      <c r="B176" s="310"/>
      <c r="C176" s="311"/>
      <c r="D176" s="312"/>
      <c r="E176" s="313"/>
      <c r="F176" s="314"/>
      <c r="G176" s="22"/>
      <c r="H176" s="23"/>
      <c r="I176" s="176"/>
      <c r="J176" s="313"/>
      <c r="K176" s="314"/>
      <c r="L176" s="175"/>
      <c r="M176" s="23"/>
      <c r="N176" s="176"/>
      <c r="O176" s="313"/>
      <c r="P176" s="314"/>
      <c r="Q176" s="175"/>
      <c r="R176" s="23"/>
      <c r="S176" s="23"/>
    </row>
    <row r="177" spans="2:19" hidden="1" x14ac:dyDescent="0.25">
      <c r="B177" s="310"/>
      <c r="C177" s="311"/>
      <c r="D177" s="312"/>
      <c r="E177" s="313"/>
      <c r="F177" s="314"/>
      <c r="G177" s="22"/>
      <c r="H177" s="23"/>
      <c r="I177" s="176"/>
      <c r="J177" s="313"/>
      <c r="K177" s="314"/>
      <c r="L177" s="175"/>
      <c r="M177" s="23"/>
      <c r="N177" s="176"/>
      <c r="O177" s="313"/>
      <c r="P177" s="314"/>
      <c r="Q177" s="175"/>
      <c r="R177" s="23"/>
      <c r="S177" s="23"/>
    </row>
    <row r="178" spans="2:19" hidden="1" x14ac:dyDescent="0.25">
      <c r="B178" s="310"/>
      <c r="C178" s="311"/>
      <c r="D178" s="312"/>
      <c r="E178" s="313"/>
      <c r="F178" s="314"/>
      <c r="G178" s="22"/>
      <c r="H178" s="23"/>
      <c r="I178" s="176"/>
      <c r="J178" s="313"/>
      <c r="K178" s="314"/>
      <c r="L178" s="175"/>
      <c r="M178" s="23"/>
      <c r="N178" s="176"/>
      <c r="O178" s="313"/>
      <c r="P178" s="314"/>
      <c r="Q178" s="175"/>
      <c r="R178" s="23"/>
      <c r="S178" s="23"/>
    </row>
    <row r="179" spans="2:19" hidden="1" x14ac:dyDescent="0.25">
      <c r="B179" s="310"/>
      <c r="C179" s="311"/>
      <c r="D179" s="312"/>
      <c r="E179" s="313"/>
      <c r="F179" s="314"/>
      <c r="G179" s="22"/>
      <c r="H179" s="23"/>
      <c r="I179" s="176"/>
      <c r="J179" s="313"/>
      <c r="K179" s="314"/>
      <c r="L179" s="175"/>
      <c r="M179" s="23"/>
      <c r="N179" s="176"/>
      <c r="O179" s="313"/>
      <c r="P179" s="314"/>
      <c r="Q179" s="175"/>
      <c r="R179" s="23"/>
      <c r="S179" s="23"/>
    </row>
    <row r="180" spans="2:19" hidden="1" x14ac:dyDescent="0.25">
      <c r="B180" s="310"/>
      <c r="C180" s="311"/>
      <c r="D180" s="312"/>
      <c r="E180" s="313"/>
      <c r="F180" s="314"/>
      <c r="G180" s="22"/>
      <c r="H180" s="23"/>
      <c r="I180" s="176"/>
      <c r="J180" s="313"/>
      <c r="K180" s="314"/>
      <c r="L180" s="175"/>
      <c r="M180" s="23"/>
      <c r="N180" s="176"/>
      <c r="O180" s="313"/>
      <c r="P180" s="314"/>
      <c r="Q180" s="175"/>
      <c r="R180" s="23"/>
      <c r="S180" s="23"/>
    </row>
    <row r="181" spans="2:19" hidden="1" x14ac:dyDescent="0.25">
      <c r="B181" s="310"/>
      <c r="C181" s="311"/>
      <c r="D181" s="312"/>
      <c r="E181" s="313"/>
      <c r="F181" s="314"/>
      <c r="G181" s="22"/>
      <c r="H181" s="23"/>
      <c r="I181" s="176"/>
      <c r="J181" s="313"/>
      <c r="K181" s="314"/>
      <c r="L181" s="175"/>
      <c r="M181" s="23"/>
      <c r="N181" s="176"/>
      <c r="O181" s="313"/>
      <c r="P181" s="314"/>
      <c r="Q181" s="175"/>
      <c r="R181" s="23"/>
      <c r="S181" s="23"/>
    </row>
    <row r="182" spans="2:19" hidden="1" x14ac:dyDescent="0.25">
      <c r="B182" s="310"/>
      <c r="C182" s="311"/>
      <c r="D182" s="312"/>
      <c r="E182" s="313"/>
      <c r="F182" s="314"/>
      <c r="G182" s="22"/>
      <c r="H182" s="23"/>
      <c r="I182" s="176"/>
      <c r="J182" s="313"/>
      <c r="K182" s="314"/>
      <c r="L182" s="175"/>
      <c r="M182" s="23"/>
      <c r="N182" s="176"/>
      <c r="O182" s="313"/>
      <c r="P182" s="314"/>
      <c r="Q182" s="175"/>
      <c r="R182" s="23"/>
      <c r="S182" s="23"/>
    </row>
    <row r="183" spans="2:19" hidden="1" x14ac:dyDescent="0.25">
      <c r="B183" s="310"/>
      <c r="C183" s="311"/>
      <c r="D183" s="312"/>
      <c r="E183" s="313"/>
      <c r="F183" s="314"/>
      <c r="G183" s="22"/>
      <c r="H183" s="23"/>
      <c r="I183" s="176"/>
      <c r="J183" s="313"/>
      <c r="K183" s="314"/>
      <c r="L183" s="175"/>
      <c r="M183" s="23"/>
      <c r="N183" s="176"/>
      <c r="O183" s="313"/>
      <c r="P183" s="314"/>
      <c r="Q183" s="175"/>
      <c r="R183" s="23"/>
      <c r="S183" s="23"/>
    </row>
    <row r="184" spans="2:19" hidden="1" x14ac:dyDescent="0.25">
      <c r="B184" s="310"/>
      <c r="C184" s="311"/>
      <c r="D184" s="312"/>
      <c r="E184" s="313"/>
      <c r="F184" s="314"/>
      <c r="G184" s="22"/>
      <c r="H184" s="23"/>
      <c r="I184" s="176"/>
      <c r="J184" s="313"/>
      <c r="K184" s="314"/>
      <c r="L184" s="175"/>
      <c r="M184" s="23"/>
      <c r="N184" s="176"/>
      <c r="O184" s="313"/>
      <c r="P184" s="314"/>
      <c r="Q184" s="175"/>
      <c r="R184" s="23"/>
      <c r="S184" s="23"/>
    </row>
    <row r="185" spans="2:19" hidden="1" x14ac:dyDescent="0.25">
      <c r="B185" s="310"/>
      <c r="C185" s="311"/>
      <c r="D185" s="312"/>
      <c r="E185" s="313"/>
      <c r="F185" s="314"/>
      <c r="G185" s="22"/>
      <c r="H185" s="23"/>
      <c r="I185" s="176"/>
      <c r="J185" s="313"/>
      <c r="K185" s="314"/>
      <c r="L185" s="175"/>
      <c r="M185" s="23"/>
      <c r="N185" s="176"/>
      <c r="O185" s="313"/>
      <c r="P185" s="314"/>
      <c r="Q185" s="175"/>
      <c r="R185" s="23"/>
      <c r="S185" s="23"/>
    </row>
    <row r="186" spans="2:19" hidden="1" x14ac:dyDescent="0.25">
      <c r="B186" s="310"/>
      <c r="C186" s="311"/>
      <c r="D186" s="312"/>
      <c r="E186" s="313"/>
      <c r="F186" s="314"/>
      <c r="G186" s="22"/>
      <c r="H186" s="23"/>
      <c r="I186" s="176"/>
      <c r="J186" s="313"/>
      <c r="K186" s="314"/>
      <c r="L186" s="175"/>
      <c r="M186" s="23"/>
      <c r="N186" s="176"/>
      <c r="O186" s="313"/>
      <c r="P186" s="314"/>
      <c r="Q186" s="175"/>
      <c r="R186" s="23"/>
      <c r="S186" s="23"/>
    </row>
    <row r="187" spans="2:19" hidden="1" x14ac:dyDescent="0.25">
      <c r="B187" s="310"/>
      <c r="C187" s="311"/>
      <c r="D187" s="312"/>
      <c r="E187" s="313"/>
      <c r="F187" s="314"/>
      <c r="G187" s="22"/>
      <c r="H187" s="23"/>
      <c r="I187" s="176"/>
      <c r="J187" s="313"/>
      <c r="K187" s="314"/>
      <c r="L187" s="175"/>
      <c r="M187" s="23"/>
      <c r="N187" s="176"/>
      <c r="O187" s="313"/>
      <c r="P187" s="314"/>
      <c r="Q187" s="175"/>
      <c r="R187" s="23"/>
      <c r="S187" s="23"/>
    </row>
    <row r="188" spans="2:19" hidden="1" x14ac:dyDescent="0.25">
      <c r="B188" s="310"/>
      <c r="C188" s="311"/>
      <c r="D188" s="312"/>
      <c r="E188" s="313"/>
      <c r="F188" s="314"/>
      <c r="G188" s="22"/>
      <c r="H188" s="23"/>
      <c r="I188" s="176"/>
      <c r="J188" s="313"/>
      <c r="K188" s="314"/>
      <c r="L188" s="175"/>
      <c r="M188" s="23"/>
      <c r="N188" s="176"/>
      <c r="O188" s="313"/>
      <c r="P188" s="314"/>
      <c r="Q188" s="175"/>
      <c r="R188" s="23"/>
      <c r="S188" s="23"/>
    </row>
    <row r="189" spans="2:19" hidden="1" x14ac:dyDescent="0.25">
      <c r="B189" s="310"/>
      <c r="C189" s="311"/>
      <c r="D189" s="312"/>
      <c r="E189" s="313"/>
      <c r="F189" s="314"/>
      <c r="G189" s="22"/>
      <c r="H189" s="23"/>
      <c r="I189" s="176"/>
      <c r="J189" s="313"/>
      <c r="K189" s="314"/>
      <c r="L189" s="175"/>
      <c r="M189" s="23"/>
      <c r="N189" s="176"/>
      <c r="O189" s="313"/>
      <c r="P189" s="314"/>
      <c r="Q189" s="175"/>
      <c r="R189" s="23"/>
      <c r="S189" s="23"/>
    </row>
    <row r="190" spans="2:19" x14ac:dyDescent="0.25">
      <c r="B190" s="343" t="s">
        <v>77</v>
      </c>
      <c r="C190" s="344"/>
      <c r="D190" s="345"/>
      <c r="E190" s="346">
        <v>0</v>
      </c>
      <c r="F190" s="347"/>
      <c r="G190" s="16">
        <f>SUM(G169:G189)</f>
        <v>0</v>
      </c>
      <c r="H190" s="14" t="s">
        <v>117</v>
      </c>
      <c r="I190" s="172">
        <v>0</v>
      </c>
      <c r="J190" s="348">
        <v>0</v>
      </c>
      <c r="K190" s="349"/>
      <c r="L190" s="173">
        <v>0</v>
      </c>
      <c r="M190" s="14" t="s">
        <v>117</v>
      </c>
      <c r="N190" s="172">
        <v>0</v>
      </c>
      <c r="O190" s="348">
        <v>0</v>
      </c>
      <c r="P190" s="349"/>
      <c r="Q190" s="173">
        <v>0</v>
      </c>
      <c r="R190" s="14" t="s">
        <v>117</v>
      </c>
      <c r="S190" s="14">
        <v>0</v>
      </c>
    </row>
    <row r="191" spans="2:19" x14ac:dyDescent="0.25"/>
    <row r="192" spans="2:19" x14ac:dyDescent="0.25"/>
    <row r="193" spans="2:13" ht="12.5" x14ac:dyDescent="0.25">
      <c r="B193" s="27" t="s">
        <v>65</v>
      </c>
      <c r="C193" s="340">
        <f>Paraiška!B25</f>
        <v>0</v>
      </c>
      <c r="D193" s="340"/>
      <c r="E193" s="340"/>
      <c r="F193" s="340"/>
      <c r="G193" s="340"/>
      <c r="H193" s="340"/>
      <c r="I193" s="340"/>
      <c r="L193" s="341">
        <f ca="1">TODAY()</f>
        <v>46051</v>
      </c>
      <c r="M193" s="341">
        <f>+[2]Paraiška!T154</f>
        <v>0</v>
      </c>
    </row>
    <row r="194" spans="2:13" ht="12.5" x14ac:dyDescent="0.25">
      <c r="B194" s="9"/>
      <c r="L194" s="342" t="s">
        <v>66</v>
      </c>
      <c r="M194" s="342"/>
    </row>
    <row r="195" spans="2:13" x14ac:dyDescent="0.25">
      <c r="B195" s="9"/>
    </row>
    <row r="196" spans="2:13" x14ac:dyDescent="0.25">
      <c r="B196" s="27" t="s">
        <v>67</v>
      </c>
      <c r="C196" s="340">
        <f>Paraiška!B28</f>
        <v>0</v>
      </c>
      <c r="D196" s="340"/>
      <c r="E196" s="340"/>
      <c r="F196" s="340"/>
      <c r="G196" s="340"/>
      <c r="H196" s="340"/>
      <c r="I196" s="340"/>
    </row>
    <row r="197" spans="2:13" x14ac:dyDescent="0.25">
      <c r="B197" s="24"/>
    </row>
    <row r="209" ht="0" hidden="1" customHeight="1" x14ac:dyDescent="0.25"/>
    <row r="210" ht="0" hidden="1" customHeight="1" x14ac:dyDescent="0.25"/>
    <row r="211" ht="0" hidden="1" customHeight="1" x14ac:dyDescent="0.25"/>
    <row r="212" ht="0" hidden="1" customHeight="1" x14ac:dyDescent="0.25"/>
    <row r="213" ht="0" hidden="1" customHeight="1" x14ac:dyDescent="0.25"/>
    <row r="214" ht="0" hidden="1" customHeight="1" x14ac:dyDescent="0.25"/>
  </sheetData>
  <sheetProtection formatRows="0" insertRows="0"/>
  <mergeCells count="508">
    <mergeCell ref="B1:S1"/>
    <mergeCell ref="B2:S2"/>
    <mergeCell ref="B3:S3"/>
    <mergeCell ref="G5:L5"/>
    <mergeCell ref="G6:L6"/>
    <mergeCell ref="G7:L7"/>
    <mergeCell ref="B13:J13"/>
    <mergeCell ref="K13:M13"/>
    <mergeCell ref="N13:P13"/>
    <mergeCell ref="Q13:S13"/>
    <mergeCell ref="B14:J14"/>
    <mergeCell ref="K14:M14"/>
    <mergeCell ref="N14:P14"/>
    <mergeCell ref="Q14:S14"/>
    <mergeCell ref="G8:L8"/>
    <mergeCell ref="B11:K11"/>
    <mergeCell ref="L11:S11"/>
    <mergeCell ref="B12:J12"/>
    <mergeCell ref="K12:M12"/>
    <mergeCell ref="N12:P12"/>
    <mergeCell ref="Q12:S12"/>
    <mergeCell ref="B15:J15"/>
    <mergeCell ref="K15:M15"/>
    <mergeCell ref="N15:P15"/>
    <mergeCell ref="Q15:S15"/>
    <mergeCell ref="B17:S17"/>
    <mergeCell ref="B18:E18"/>
    <mergeCell ref="G18:J18"/>
    <mergeCell ref="K18:O18"/>
    <mergeCell ref="P18:S18"/>
    <mergeCell ref="B22:H22"/>
    <mergeCell ref="B23:G24"/>
    <mergeCell ref="H23:J24"/>
    <mergeCell ref="K23:S23"/>
    <mergeCell ref="K24:M24"/>
    <mergeCell ref="N24:P24"/>
    <mergeCell ref="Q24:S24"/>
    <mergeCell ref="B19:D19"/>
    <mergeCell ref="E19:F19"/>
    <mergeCell ref="G19:J19"/>
    <mergeCell ref="K19:O19"/>
    <mergeCell ref="P19:S19"/>
    <mergeCell ref="B20:D20"/>
    <mergeCell ref="E20:F20"/>
    <mergeCell ref="G20:J20"/>
    <mergeCell ref="K20:O20"/>
    <mergeCell ref="P20:S20"/>
    <mergeCell ref="B25:G25"/>
    <mergeCell ref="H25:J25"/>
    <mergeCell ref="K25:M25"/>
    <mergeCell ref="N25:P25"/>
    <mergeCell ref="Q25:S25"/>
    <mergeCell ref="B26:G26"/>
    <mergeCell ref="H26:J26"/>
    <mergeCell ref="K26:M26"/>
    <mergeCell ref="N26:P26"/>
    <mergeCell ref="Q26:S26"/>
    <mergeCell ref="B27:G27"/>
    <mergeCell ref="H27:J27"/>
    <mergeCell ref="K27:M27"/>
    <mergeCell ref="N27:P27"/>
    <mergeCell ref="Q27:S27"/>
    <mergeCell ref="B28:G28"/>
    <mergeCell ref="H28:J28"/>
    <mergeCell ref="K28:M28"/>
    <mergeCell ref="N28:P28"/>
    <mergeCell ref="Q28:S28"/>
    <mergeCell ref="B31:G31"/>
    <mergeCell ref="H31:J31"/>
    <mergeCell ref="K31:M31"/>
    <mergeCell ref="N31:P31"/>
    <mergeCell ref="Q31:S31"/>
    <mergeCell ref="B33:H33"/>
    <mergeCell ref="B29:G29"/>
    <mergeCell ref="H29:J29"/>
    <mergeCell ref="K29:M29"/>
    <mergeCell ref="N29:P29"/>
    <mergeCell ref="Q29:S29"/>
    <mergeCell ref="B30:G30"/>
    <mergeCell ref="H30:J30"/>
    <mergeCell ref="K30:M30"/>
    <mergeCell ref="N30:P30"/>
    <mergeCell ref="Q30:S30"/>
    <mergeCell ref="B36:J36"/>
    <mergeCell ref="K36:M36"/>
    <mergeCell ref="N36:P36"/>
    <mergeCell ref="Q36:S36"/>
    <mergeCell ref="B37:J37"/>
    <mergeCell ref="K37:M37"/>
    <mergeCell ref="N37:P37"/>
    <mergeCell ref="Q37:S37"/>
    <mergeCell ref="B34:J34"/>
    <mergeCell ref="K34:M34"/>
    <mergeCell ref="N34:P34"/>
    <mergeCell ref="Q34:S34"/>
    <mergeCell ref="B35:J35"/>
    <mergeCell ref="K35:M35"/>
    <mergeCell ref="N35:P35"/>
    <mergeCell ref="Q35:S35"/>
    <mergeCell ref="B40:J40"/>
    <mergeCell ref="K40:M40"/>
    <mergeCell ref="N40:P40"/>
    <mergeCell ref="Q40:S40"/>
    <mergeCell ref="B41:J41"/>
    <mergeCell ref="K41:M41"/>
    <mergeCell ref="N41:P41"/>
    <mergeCell ref="Q41:S41"/>
    <mergeCell ref="B38:J38"/>
    <mergeCell ref="K38:M38"/>
    <mergeCell ref="N38:P38"/>
    <mergeCell ref="Q38:S38"/>
    <mergeCell ref="B39:J39"/>
    <mergeCell ref="K39:M39"/>
    <mergeCell ref="N39:P39"/>
    <mergeCell ref="Q39:S39"/>
    <mergeCell ref="B43:K43"/>
    <mergeCell ref="B44:F44"/>
    <mergeCell ref="H44:J44"/>
    <mergeCell ref="L44:O44"/>
    <mergeCell ref="Q44:S44"/>
    <mergeCell ref="B45:F45"/>
    <mergeCell ref="H45:J45"/>
    <mergeCell ref="L45:O45"/>
    <mergeCell ref="Q45:S45"/>
    <mergeCell ref="B76:F76"/>
    <mergeCell ref="H76:J76"/>
    <mergeCell ref="L76:O76"/>
    <mergeCell ref="Q76:S76"/>
    <mergeCell ref="B77:F77"/>
    <mergeCell ref="H77:J77"/>
    <mergeCell ref="L77:O77"/>
    <mergeCell ref="Q77:S77"/>
    <mergeCell ref="B72:F72"/>
    <mergeCell ref="H72:J72"/>
    <mergeCell ref="L72:O72"/>
    <mergeCell ref="Q72:S72"/>
    <mergeCell ref="B75:F75"/>
    <mergeCell ref="H75:J75"/>
    <mergeCell ref="L75:O75"/>
    <mergeCell ref="Q75:S75"/>
    <mergeCell ref="Q74:S74"/>
    <mergeCell ref="L74:O74"/>
    <mergeCell ref="H74:J74"/>
    <mergeCell ref="B74:F74"/>
    <mergeCell ref="H73:J73"/>
    <mergeCell ref="B78:F78"/>
    <mergeCell ref="H78:J78"/>
    <mergeCell ref="L78:O78"/>
    <mergeCell ref="Q78:S78"/>
    <mergeCell ref="B80:K80"/>
    <mergeCell ref="B81:D82"/>
    <mergeCell ref="G81:I81"/>
    <mergeCell ref="J81:N81"/>
    <mergeCell ref="O81:S81"/>
    <mergeCell ref="J137:N137"/>
    <mergeCell ref="O137:S137"/>
    <mergeCell ref="G138:H138"/>
    <mergeCell ref="B83:D83"/>
    <mergeCell ref="B126:D126"/>
    <mergeCell ref="B127:D127"/>
    <mergeCell ref="B128:D128"/>
    <mergeCell ref="B130:K130"/>
    <mergeCell ref="B131:D132"/>
    <mergeCell ref="G131:I131"/>
    <mergeCell ref="J131:N131"/>
    <mergeCell ref="B86:D86"/>
    <mergeCell ref="B87:D87"/>
    <mergeCell ref="B94:D94"/>
    <mergeCell ref="B95:D95"/>
    <mergeCell ref="B96:D96"/>
    <mergeCell ref="B97:D97"/>
    <mergeCell ref="B98:D98"/>
    <mergeCell ref="B99:D99"/>
    <mergeCell ref="B88:D88"/>
    <mergeCell ref="B89:D89"/>
    <mergeCell ref="B90:D90"/>
    <mergeCell ref="B91:D91"/>
    <mergeCell ref="B92:D92"/>
    <mergeCell ref="Q164:R164"/>
    <mergeCell ref="B165:K165"/>
    <mergeCell ref="B166:K166"/>
    <mergeCell ref="B162:D162"/>
    <mergeCell ref="G162:H162"/>
    <mergeCell ref="L162:M162"/>
    <mergeCell ref="Q162:R162"/>
    <mergeCell ref="B163:D163"/>
    <mergeCell ref="G163:H163"/>
    <mergeCell ref="L163:M163"/>
    <mergeCell ref="Q163:R163"/>
    <mergeCell ref="B188:D188"/>
    <mergeCell ref="E188:F188"/>
    <mergeCell ref="J188:K188"/>
    <mergeCell ref="O188:P188"/>
    <mergeCell ref="B170:D170"/>
    <mergeCell ref="E170:F170"/>
    <mergeCell ref="B167:D168"/>
    <mergeCell ref="G167:I167"/>
    <mergeCell ref="J167:N167"/>
    <mergeCell ref="O167:S167"/>
    <mergeCell ref="E168:F168"/>
    <mergeCell ref="J168:K168"/>
    <mergeCell ref="O168:P168"/>
    <mergeCell ref="J170:K170"/>
    <mergeCell ref="O170:P170"/>
    <mergeCell ref="B171:D171"/>
    <mergeCell ref="E171:F171"/>
    <mergeCell ref="J171:K171"/>
    <mergeCell ref="O171:P171"/>
    <mergeCell ref="O169:P169"/>
    <mergeCell ref="B174:D174"/>
    <mergeCell ref="E174:F174"/>
    <mergeCell ref="J174:K174"/>
    <mergeCell ref="O174:P174"/>
    <mergeCell ref="C193:I193"/>
    <mergeCell ref="L193:M193"/>
    <mergeCell ref="L194:M194"/>
    <mergeCell ref="C196:I196"/>
    <mergeCell ref="B189:D189"/>
    <mergeCell ref="E189:F189"/>
    <mergeCell ref="J189:K189"/>
    <mergeCell ref="O189:P189"/>
    <mergeCell ref="B190:D190"/>
    <mergeCell ref="E190:F190"/>
    <mergeCell ref="J190:K190"/>
    <mergeCell ref="O190:P190"/>
    <mergeCell ref="B57:F57"/>
    <mergeCell ref="H57:J57"/>
    <mergeCell ref="B61:F61"/>
    <mergeCell ref="H61:J61"/>
    <mergeCell ref="B63:F63"/>
    <mergeCell ref="H63:J63"/>
    <mergeCell ref="L57:O57"/>
    <mergeCell ref="Q57:S57"/>
    <mergeCell ref="H71:J71"/>
    <mergeCell ref="Q71:S71"/>
    <mergeCell ref="L71:O71"/>
    <mergeCell ref="B71:F71"/>
    <mergeCell ref="B58:F58"/>
    <mergeCell ref="H58:J58"/>
    <mergeCell ref="L58:O58"/>
    <mergeCell ref="Q58:S58"/>
    <mergeCell ref="B59:F59"/>
    <mergeCell ref="H59:J59"/>
    <mergeCell ref="L59:O59"/>
    <mergeCell ref="Q59:S59"/>
    <mergeCell ref="B60:F60"/>
    <mergeCell ref="H60:J60"/>
    <mergeCell ref="L60:O60"/>
    <mergeCell ref="Q60:S60"/>
    <mergeCell ref="L63:O63"/>
    <mergeCell ref="Q63:S63"/>
    <mergeCell ref="B64:F64"/>
    <mergeCell ref="H64:J64"/>
    <mergeCell ref="L64:O64"/>
    <mergeCell ref="Q64:S64"/>
    <mergeCell ref="L61:O61"/>
    <mergeCell ref="Q61:S61"/>
    <mergeCell ref="B62:F62"/>
    <mergeCell ref="H62:J62"/>
    <mergeCell ref="L62:O62"/>
    <mergeCell ref="Q62:S62"/>
    <mergeCell ref="B46:F46"/>
    <mergeCell ref="H46:J46"/>
    <mergeCell ref="L46:O46"/>
    <mergeCell ref="Q46:S46"/>
    <mergeCell ref="B47:F47"/>
    <mergeCell ref="H47:J47"/>
    <mergeCell ref="L47:O47"/>
    <mergeCell ref="B69:F69"/>
    <mergeCell ref="H69:J69"/>
    <mergeCell ref="L69:O69"/>
    <mergeCell ref="Q69:S69"/>
    <mergeCell ref="B67:F67"/>
    <mergeCell ref="H67:J67"/>
    <mergeCell ref="L67:O67"/>
    <mergeCell ref="Q67:S67"/>
    <mergeCell ref="B68:F68"/>
    <mergeCell ref="H68:J68"/>
    <mergeCell ref="L68:O68"/>
    <mergeCell ref="Q68:S68"/>
    <mergeCell ref="B65:F65"/>
    <mergeCell ref="H65:J65"/>
    <mergeCell ref="L65:O65"/>
    <mergeCell ref="Q65:S65"/>
    <mergeCell ref="B66:F66"/>
    <mergeCell ref="Q47:S47"/>
    <mergeCell ref="B48:F48"/>
    <mergeCell ref="H48:J48"/>
    <mergeCell ref="L48:O48"/>
    <mergeCell ref="Q48:S48"/>
    <mergeCell ref="B49:F49"/>
    <mergeCell ref="H49:J49"/>
    <mergeCell ref="L49:O49"/>
    <mergeCell ref="Q49:S49"/>
    <mergeCell ref="B52:F52"/>
    <mergeCell ref="H52:J52"/>
    <mergeCell ref="L52:O52"/>
    <mergeCell ref="Q52:S52"/>
    <mergeCell ref="B53:F53"/>
    <mergeCell ref="H53:J53"/>
    <mergeCell ref="L53:O53"/>
    <mergeCell ref="Q53:S53"/>
    <mergeCell ref="B50:F50"/>
    <mergeCell ref="H50:J50"/>
    <mergeCell ref="L50:O50"/>
    <mergeCell ref="Q50:S50"/>
    <mergeCell ref="B51:F51"/>
    <mergeCell ref="H51:J51"/>
    <mergeCell ref="L51:O51"/>
    <mergeCell ref="Q51:S51"/>
    <mergeCell ref="B56:F56"/>
    <mergeCell ref="H56:J56"/>
    <mergeCell ref="L56:O56"/>
    <mergeCell ref="Q56:S56"/>
    <mergeCell ref="B84:D84"/>
    <mergeCell ref="B85:D85"/>
    <mergeCell ref="B54:F54"/>
    <mergeCell ref="H54:J54"/>
    <mergeCell ref="L54:O54"/>
    <mergeCell ref="Q54:S54"/>
    <mergeCell ref="B55:F55"/>
    <mergeCell ref="H55:J55"/>
    <mergeCell ref="L55:O55"/>
    <mergeCell ref="Q55:S55"/>
    <mergeCell ref="B73:F73"/>
    <mergeCell ref="L73:O73"/>
    <mergeCell ref="Q73:S73"/>
    <mergeCell ref="B70:F70"/>
    <mergeCell ref="H70:J70"/>
    <mergeCell ref="L70:O70"/>
    <mergeCell ref="Q70:S70"/>
    <mergeCell ref="H66:J66"/>
    <mergeCell ref="L66:O66"/>
    <mergeCell ref="Q66:S66"/>
    <mergeCell ref="B93:D93"/>
    <mergeCell ref="Q156:R156"/>
    <mergeCell ref="B157:D157"/>
    <mergeCell ref="G157:H157"/>
    <mergeCell ref="L157:M157"/>
    <mergeCell ref="Q157:R157"/>
    <mergeCell ref="B100:D100"/>
    <mergeCell ref="B101:D101"/>
    <mergeCell ref="B102:D102"/>
    <mergeCell ref="B103:D103"/>
    <mergeCell ref="B104:D104"/>
    <mergeCell ref="B105:D105"/>
    <mergeCell ref="L138:M138"/>
    <mergeCell ref="Q138:R138"/>
    <mergeCell ref="B139:D139"/>
    <mergeCell ref="G139:H139"/>
    <mergeCell ref="L139:M139"/>
    <mergeCell ref="Q139:R139"/>
    <mergeCell ref="O131:S131"/>
    <mergeCell ref="B133:D133"/>
    <mergeCell ref="B134:D134"/>
    <mergeCell ref="B135:K135"/>
    <mergeCell ref="B136:K136"/>
    <mergeCell ref="B137:D138"/>
    <mergeCell ref="G137:I137"/>
    <mergeCell ref="Q160:R160"/>
    <mergeCell ref="B161:D161"/>
    <mergeCell ref="G161:H161"/>
    <mergeCell ref="L161:M161"/>
    <mergeCell ref="Q161:R161"/>
    <mergeCell ref="B158:D158"/>
    <mergeCell ref="G158:H158"/>
    <mergeCell ref="L158:M158"/>
    <mergeCell ref="Q158:R158"/>
    <mergeCell ref="B159:D159"/>
    <mergeCell ref="G159:H159"/>
    <mergeCell ref="L159:M159"/>
    <mergeCell ref="Q159:R159"/>
    <mergeCell ref="B142:D142"/>
    <mergeCell ref="G142:H142"/>
    <mergeCell ref="L142:M142"/>
    <mergeCell ref="Q142:R142"/>
    <mergeCell ref="B143:D143"/>
    <mergeCell ref="G143:H143"/>
    <mergeCell ref="L143:M143"/>
    <mergeCell ref="Q143:R143"/>
    <mergeCell ref="B140:D140"/>
    <mergeCell ref="G140:H140"/>
    <mergeCell ref="L140:M140"/>
    <mergeCell ref="Q140:R140"/>
    <mergeCell ref="B141:D141"/>
    <mergeCell ref="G141:H141"/>
    <mergeCell ref="L141:M141"/>
    <mergeCell ref="Q141:R141"/>
    <mergeCell ref="B146:D146"/>
    <mergeCell ref="G146:H146"/>
    <mergeCell ref="L146:M146"/>
    <mergeCell ref="Q146:R146"/>
    <mergeCell ref="B147:D147"/>
    <mergeCell ref="G147:H147"/>
    <mergeCell ref="L147:M147"/>
    <mergeCell ref="Q147:R147"/>
    <mergeCell ref="B144:D144"/>
    <mergeCell ref="G144:H144"/>
    <mergeCell ref="L144:M144"/>
    <mergeCell ref="Q144:R144"/>
    <mergeCell ref="B145:D145"/>
    <mergeCell ref="G145:H145"/>
    <mergeCell ref="L145:M145"/>
    <mergeCell ref="Q145:R145"/>
    <mergeCell ref="B150:D150"/>
    <mergeCell ref="G150:H150"/>
    <mergeCell ref="L150:M150"/>
    <mergeCell ref="Q150:R150"/>
    <mergeCell ref="B151:D151"/>
    <mergeCell ref="G151:H151"/>
    <mergeCell ref="L151:M151"/>
    <mergeCell ref="Q151:R151"/>
    <mergeCell ref="B148:D148"/>
    <mergeCell ref="G148:H148"/>
    <mergeCell ref="L148:M148"/>
    <mergeCell ref="Q148:R148"/>
    <mergeCell ref="B149:D149"/>
    <mergeCell ref="G149:H149"/>
    <mergeCell ref="L149:M149"/>
    <mergeCell ref="Q149:R149"/>
    <mergeCell ref="Q154:R154"/>
    <mergeCell ref="B155:D155"/>
    <mergeCell ref="G155:H155"/>
    <mergeCell ref="L155:M155"/>
    <mergeCell ref="Q155:R155"/>
    <mergeCell ref="B152:D152"/>
    <mergeCell ref="G152:H152"/>
    <mergeCell ref="L152:M152"/>
    <mergeCell ref="Q152:R152"/>
    <mergeCell ref="B153:D153"/>
    <mergeCell ref="G153:H153"/>
    <mergeCell ref="L153:M153"/>
    <mergeCell ref="Q153:R153"/>
    <mergeCell ref="B154:D154"/>
    <mergeCell ref="G154:H154"/>
    <mergeCell ref="L154:M154"/>
    <mergeCell ref="B160:D160"/>
    <mergeCell ref="G160:H160"/>
    <mergeCell ref="L160:M160"/>
    <mergeCell ref="B156:D156"/>
    <mergeCell ref="G156:H156"/>
    <mergeCell ref="L156:M156"/>
    <mergeCell ref="B169:D169"/>
    <mergeCell ref="E169:F169"/>
    <mergeCell ref="J169:K169"/>
    <mergeCell ref="B164:D164"/>
    <mergeCell ref="G164:H164"/>
    <mergeCell ref="L164:M164"/>
    <mergeCell ref="B175:D175"/>
    <mergeCell ref="E175:F175"/>
    <mergeCell ref="J175:K175"/>
    <mergeCell ref="O175:P175"/>
    <mergeCell ref="B172:D172"/>
    <mergeCell ref="E172:F172"/>
    <mergeCell ref="J172:K172"/>
    <mergeCell ref="O172:P172"/>
    <mergeCell ref="B173:D173"/>
    <mergeCell ref="E173:F173"/>
    <mergeCell ref="J173:K173"/>
    <mergeCell ref="O173:P173"/>
    <mergeCell ref="B178:D178"/>
    <mergeCell ref="E178:F178"/>
    <mergeCell ref="J178:K178"/>
    <mergeCell ref="O178:P178"/>
    <mergeCell ref="B179:D179"/>
    <mergeCell ref="E179:F179"/>
    <mergeCell ref="J179:K179"/>
    <mergeCell ref="O179:P179"/>
    <mergeCell ref="B176:D176"/>
    <mergeCell ref="E176:F176"/>
    <mergeCell ref="J176:K176"/>
    <mergeCell ref="O176:P176"/>
    <mergeCell ref="B177:D177"/>
    <mergeCell ref="E177:F177"/>
    <mergeCell ref="J177:K177"/>
    <mergeCell ref="O177:P177"/>
    <mergeCell ref="B182:D182"/>
    <mergeCell ref="E182:F182"/>
    <mergeCell ref="J182:K182"/>
    <mergeCell ref="O182:P182"/>
    <mergeCell ref="B183:D183"/>
    <mergeCell ref="E183:F183"/>
    <mergeCell ref="J183:K183"/>
    <mergeCell ref="O183:P183"/>
    <mergeCell ref="B180:D180"/>
    <mergeCell ref="E180:F180"/>
    <mergeCell ref="J180:K180"/>
    <mergeCell ref="O180:P180"/>
    <mergeCell ref="B181:D181"/>
    <mergeCell ref="E181:F181"/>
    <mergeCell ref="J181:K181"/>
    <mergeCell ref="O181:P181"/>
    <mergeCell ref="B186:D186"/>
    <mergeCell ref="E186:F186"/>
    <mergeCell ref="J186:K186"/>
    <mergeCell ref="O186:P186"/>
    <mergeCell ref="B187:D187"/>
    <mergeCell ref="E187:F187"/>
    <mergeCell ref="J187:K187"/>
    <mergeCell ref="O187:P187"/>
    <mergeCell ref="B184:D184"/>
    <mergeCell ref="E184:F184"/>
    <mergeCell ref="J184:K184"/>
    <mergeCell ref="O184:P184"/>
    <mergeCell ref="B185:D185"/>
    <mergeCell ref="E185:F185"/>
    <mergeCell ref="J185:K185"/>
    <mergeCell ref="O185:P18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625C2-626A-4DAD-8A8D-78A969C0E034}">
  <sheetPr>
    <pageSetUpPr fitToPage="1"/>
  </sheetPr>
  <dimension ref="A1:V38"/>
  <sheetViews>
    <sheetView zoomScale="85" zoomScaleNormal="85" workbookViewId="0">
      <selection activeCell="G28" sqref="G28"/>
    </sheetView>
  </sheetViews>
  <sheetFormatPr defaultColWidth="0" defaultRowHeight="10.25" customHeight="1" zeroHeight="1" x14ac:dyDescent="0.25"/>
  <cols>
    <col min="1" max="1" width="2.6328125" style="28" customWidth="1"/>
    <col min="2" max="2" width="25" style="29" customWidth="1"/>
    <col min="3" max="3" width="21.6328125" style="29" customWidth="1"/>
    <col min="4" max="4" width="22.36328125" style="30" customWidth="1"/>
    <col min="5" max="5" width="17.36328125" style="31" customWidth="1"/>
    <col min="6" max="6" width="17.453125" style="31" customWidth="1"/>
    <col min="7" max="7" width="20.453125" style="31" customWidth="1"/>
    <col min="8" max="8" width="24.6328125" style="31" customWidth="1"/>
    <col min="9" max="9" width="21.54296875" style="31" customWidth="1"/>
    <col min="10" max="10" width="3.6328125" style="32" customWidth="1"/>
    <col min="11" max="11" width="17.453125" style="33" hidden="1" customWidth="1"/>
    <col min="12" max="12" width="11.6328125" style="34" hidden="1" customWidth="1"/>
    <col min="13" max="14" width="12.6328125" style="34" hidden="1" customWidth="1"/>
    <col min="15" max="18" width="9.36328125" style="35" hidden="1" customWidth="1"/>
    <col min="19" max="20" width="0" style="35" hidden="1" customWidth="1"/>
    <col min="21" max="16384" width="9.36328125" style="35" hidden="1"/>
  </cols>
  <sheetData>
    <row r="1" spans="1:22" ht="10" x14ac:dyDescent="0.25"/>
    <row r="2" spans="1:22" ht="10" x14ac:dyDescent="0.25">
      <c r="D2" s="29"/>
      <c r="E2" s="29"/>
      <c r="F2" s="29"/>
      <c r="G2" s="29"/>
      <c r="H2" s="29"/>
      <c r="I2" s="29"/>
      <c r="J2" s="28"/>
      <c r="K2" s="35"/>
      <c r="L2" s="35"/>
      <c r="M2" s="35"/>
      <c r="N2" s="35"/>
    </row>
    <row r="3" spans="1:22" ht="10" x14ac:dyDescent="0.25">
      <c r="D3" s="29"/>
      <c r="E3" s="29"/>
      <c r="F3" s="29"/>
      <c r="G3" s="29"/>
      <c r="H3" s="29"/>
      <c r="I3" s="29"/>
      <c r="J3" s="28"/>
      <c r="K3" s="35"/>
      <c r="L3" s="35"/>
      <c r="M3" s="35"/>
      <c r="N3" s="35"/>
    </row>
    <row r="4" spans="1:22" ht="10" x14ac:dyDescent="0.25">
      <c r="D4" s="29"/>
      <c r="E4" s="29"/>
      <c r="F4" s="29"/>
      <c r="G4" s="29"/>
      <c r="H4" s="29"/>
      <c r="I4" s="29"/>
      <c r="J4" s="28"/>
      <c r="K4" s="35"/>
      <c r="L4" s="35"/>
      <c r="M4" s="35"/>
      <c r="N4" s="35"/>
    </row>
    <row r="5" spans="1:22" ht="11.5" x14ac:dyDescent="0.25">
      <c r="B5" s="390" t="s">
        <v>132</v>
      </c>
      <c r="C5" s="390"/>
      <c r="D5" s="390"/>
      <c r="E5" s="390"/>
      <c r="F5" s="390"/>
      <c r="G5" s="390"/>
      <c r="H5" s="390"/>
      <c r="I5" s="390"/>
      <c r="J5" s="28"/>
      <c r="K5" s="35"/>
      <c r="L5" s="35"/>
      <c r="M5" s="35"/>
      <c r="N5" s="35"/>
    </row>
    <row r="6" spans="1:22" ht="10.5" x14ac:dyDescent="0.25">
      <c r="B6" s="36"/>
      <c r="C6" s="36"/>
      <c r="D6" s="36"/>
      <c r="E6" s="36"/>
      <c r="F6" s="36"/>
      <c r="G6" s="36"/>
      <c r="H6" s="36"/>
      <c r="I6" s="36"/>
      <c r="J6" s="28"/>
      <c r="K6" s="35"/>
      <c r="L6" s="35"/>
      <c r="M6" s="35"/>
      <c r="N6" s="35"/>
    </row>
    <row r="7" spans="1:22" s="42" customFormat="1" ht="10.5" x14ac:dyDescent="0.25">
      <c r="A7" s="37"/>
      <c r="B7" s="29" t="s">
        <v>1</v>
      </c>
      <c r="C7" s="383">
        <f>Paraiška!E3</f>
        <v>0</v>
      </c>
      <c r="D7" s="383"/>
      <c r="E7" s="38"/>
      <c r="F7" s="385"/>
      <c r="G7" s="385"/>
      <c r="H7" s="385"/>
      <c r="I7" s="385"/>
      <c r="J7" s="28"/>
      <c r="K7" s="39"/>
      <c r="L7" s="35"/>
      <c r="M7" s="391"/>
      <c r="N7" s="391"/>
      <c r="O7" s="391"/>
      <c r="P7" s="35"/>
      <c r="Q7" s="35"/>
      <c r="R7" s="35"/>
      <c r="S7" s="35"/>
      <c r="T7" s="35"/>
      <c r="U7" s="28"/>
      <c r="V7" s="41"/>
    </row>
    <row r="8" spans="1:22" s="42" customFormat="1" ht="10.5" x14ac:dyDescent="0.25">
      <c r="A8" s="37"/>
      <c r="B8" s="43" t="s">
        <v>3</v>
      </c>
      <c r="C8" s="392">
        <f>Paraiška!E4</f>
        <v>0</v>
      </c>
      <c r="D8" s="392"/>
      <c r="E8" s="38"/>
      <c r="F8" s="385"/>
      <c r="G8" s="385"/>
      <c r="H8" s="385"/>
      <c r="I8" s="385"/>
      <c r="J8" s="28"/>
      <c r="K8" s="39"/>
      <c r="L8" s="35"/>
      <c r="M8" s="40"/>
      <c r="N8" s="40"/>
      <c r="O8" s="40"/>
      <c r="P8" s="35"/>
      <c r="Q8" s="35"/>
      <c r="R8" s="35"/>
      <c r="S8" s="35"/>
      <c r="T8" s="35"/>
      <c r="U8" s="28"/>
      <c r="V8" s="41"/>
    </row>
    <row r="9" spans="1:22" s="42" customFormat="1" ht="10" x14ac:dyDescent="0.25">
      <c r="A9" s="37"/>
      <c r="B9" s="29" t="s">
        <v>133</v>
      </c>
      <c r="C9" s="384">
        <f>Paraiška!P5</f>
        <v>0</v>
      </c>
      <c r="D9" s="384"/>
      <c r="E9" s="43"/>
      <c r="F9" s="385"/>
      <c r="G9" s="385"/>
      <c r="H9" s="385"/>
      <c r="I9" s="385"/>
      <c r="J9" s="28"/>
      <c r="K9" s="39"/>
      <c r="L9" s="35"/>
      <c r="M9" s="386"/>
      <c r="N9" s="386"/>
      <c r="O9" s="386"/>
      <c r="P9" s="35"/>
      <c r="Q9" s="35"/>
      <c r="R9" s="35"/>
      <c r="S9" s="35"/>
      <c r="T9" s="35"/>
      <c r="U9" s="28"/>
      <c r="V9" s="41"/>
    </row>
    <row r="10" spans="1:22" ht="10.5" x14ac:dyDescent="0.25">
      <c r="B10" s="36"/>
      <c r="C10" s="36"/>
      <c r="D10" s="36"/>
      <c r="E10" s="36"/>
      <c r="F10" s="36"/>
      <c r="G10" s="36"/>
      <c r="H10" s="36"/>
      <c r="I10" s="36"/>
      <c r="J10" s="28"/>
      <c r="K10" s="35"/>
      <c r="L10" s="35"/>
      <c r="M10" s="35"/>
      <c r="N10" s="35"/>
    </row>
    <row r="11" spans="1:22" ht="10" x14ac:dyDescent="0.25">
      <c r="A11" s="44"/>
      <c r="B11" s="45"/>
      <c r="C11" s="45"/>
      <c r="D11" s="45"/>
      <c r="E11" s="45"/>
      <c r="F11" s="45"/>
      <c r="G11" s="45"/>
      <c r="H11" s="45"/>
      <c r="I11" s="45"/>
      <c r="J11" s="28"/>
      <c r="K11" s="35"/>
      <c r="L11" s="35"/>
      <c r="M11" s="35"/>
      <c r="N11" s="35"/>
    </row>
    <row r="12" spans="1:22" ht="10.5" x14ac:dyDescent="0.25">
      <c r="B12" s="46" t="s">
        <v>134</v>
      </c>
      <c r="D12" s="29"/>
      <c r="E12" s="29"/>
      <c r="F12" s="29"/>
      <c r="G12" s="29"/>
      <c r="H12" s="29"/>
      <c r="I12" s="29"/>
      <c r="J12" s="28"/>
      <c r="K12" s="35"/>
      <c r="L12" s="35"/>
      <c r="M12" s="35"/>
      <c r="N12" s="35"/>
    </row>
    <row r="13" spans="1:22" s="49" customFormat="1" ht="30" x14ac:dyDescent="0.25">
      <c r="A13" s="47"/>
      <c r="B13" s="48" t="s">
        <v>135</v>
      </c>
      <c r="C13" s="48" t="s">
        <v>136</v>
      </c>
      <c r="D13" s="48" t="s">
        <v>137</v>
      </c>
      <c r="E13" s="48" t="s">
        <v>138</v>
      </c>
      <c r="F13" s="48" t="s">
        <v>139</v>
      </c>
      <c r="G13" s="48" t="s">
        <v>140</v>
      </c>
      <c r="H13" s="48" t="s">
        <v>141</v>
      </c>
      <c r="I13" s="48" t="s">
        <v>142</v>
      </c>
      <c r="J13" s="47"/>
    </row>
    <row r="14" spans="1:22" s="49" customFormat="1" ht="10" x14ac:dyDescent="0.25">
      <c r="A14" s="50"/>
      <c r="B14" s="51"/>
      <c r="C14" s="51"/>
      <c r="D14" s="52"/>
      <c r="E14" s="53"/>
      <c r="F14" s="54"/>
      <c r="G14" s="54"/>
      <c r="H14" s="53"/>
      <c r="I14" s="51"/>
      <c r="J14" s="47"/>
    </row>
    <row r="15" spans="1:22" s="49" customFormat="1" ht="10" x14ac:dyDescent="0.25">
      <c r="A15" s="50"/>
      <c r="B15" s="51"/>
      <c r="C15" s="51"/>
      <c r="D15" s="54"/>
      <c r="E15" s="53"/>
      <c r="F15" s="54"/>
      <c r="G15" s="54"/>
      <c r="H15" s="53"/>
      <c r="I15" s="51"/>
      <c r="J15" s="47"/>
    </row>
    <row r="16" spans="1:22" s="49" customFormat="1" ht="10" x14ac:dyDescent="0.25">
      <c r="A16" s="50"/>
      <c r="B16" s="51"/>
      <c r="C16" s="51"/>
      <c r="D16" s="54"/>
      <c r="E16" s="53"/>
      <c r="F16" s="54"/>
      <c r="G16" s="54"/>
      <c r="H16" s="53"/>
      <c r="I16" s="51"/>
      <c r="J16" s="47"/>
    </row>
    <row r="17" spans="1:14" ht="10" x14ac:dyDescent="0.25">
      <c r="A17" s="44"/>
      <c r="B17" s="51"/>
      <c r="C17" s="51"/>
      <c r="D17" s="52"/>
      <c r="E17" s="53"/>
      <c r="F17" s="54"/>
      <c r="G17" s="52"/>
      <c r="H17" s="53"/>
      <c r="I17" s="51"/>
      <c r="J17" s="55"/>
      <c r="K17" s="35"/>
      <c r="L17" s="35"/>
      <c r="M17" s="35"/>
      <c r="N17" s="35"/>
    </row>
    <row r="18" spans="1:14" ht="10" x14ac:dyDescent="0.25">
      <c r="A18" s="44"/>
      <c r="B18" s="51"/>
      <c r="C18" s="51"/>
      <c r="D18" s="52"/>
      <c r="E18" s="53"/>
      <c r="F18" s="54"/>
      <c r="G18" s="52"/>
      <c r="H18" s="53"/>
      <c r="I18" s="51"/>
      <c r="J18" s="55"/>
      <c r="K18" s="35"/>
      <c r="L18" s="35"/>
      <c r="M18" s="35"/>
      <c r="N18" s="35"/>
    </row>
    <row r="19" spans="1:14" ht="10" x14ac:dyDescent="0.25">
      <c r="A19" s="44"/>
      <c r="B19" s="51"/>
      <c r="C19" s="51"/>
      <c r="D19" s="52"/>
      <c r="E19" s="53"/>
      <c r="F19" s="54"/>
      <c r="G19" s="52"/>
      <c r="H19" s="53"/>
      <c r="I19" s="51"/>
      <c r="J19" s="55"/>
      <c r="K19" s="35"/>
      <c r="L19" s="35"/>
      <c r="M19" s="35"/>
      <c r="N19" s="35"/>
    </row>
    <row r="20" spans="1:14" ht="10" x14ac:dyDescent="0.25">
      <c r="A20" s="44"/>
      <c r="B20" s="51"/>
      <c r="C20" s="51"/>
      <c r="D20" s="54"/>
      <c r="E20" s="53"/>
      <c r="F20" s="54"/>
      <c r="G20" s="52"/>
      <c r="H20" s="56"/>
      <c r="I20" s="57"/>
      <c r="J20" s="28"/>
      <c r="K20" s="35"/>
      <c r="L20" s="35"/>
      <c r="M20" s="35"/>
      <c r="N20" s="35"/>
    </row>
    <row r="21" spans="1:14" s="65" customFormat="1" ht="10.5" x14ac:dyDescent="0.25">
      <c r="A21" s="58"/>
      <c r="B21" s="59"/>
      <c r="C21" s="59"/>
      <c r="D21" s="60" t="s">
        <v>143</v>
      </c>
      <c r="E21" s="61">
        <f>SUM(E14:E20)</f>
        <v>0</v>
      </c>
      <c r="F21" s="62"/>
      <c r="G21" s="62"/>
      <c r="H21" s="61">
        <f>SUM(H14:H20)</f>
        <v>0</v>
      </c>
      <c r="I21" s="63"/>
      <c r="J21" s="64"/>
    </row>
    <row r="22" spans="1:14" ht="10.5" x14ac:dyDescent="0.25">
      <c r="B22" s="66" t="s">
        <v>144</v>
      </c>
      <c r="C22" s="66"/>
      <c r="D22" s="67"/>
      <c r="E22" s="29"/>
      <c r="F22" s="29"/>
      <c r="G22" s="29"/>
      <c r="H22" s="29"/>
      <c r="I22" s="29"/>
      <c r="J22" s="28"/>
      <c r="K22" s="35"/>
      <c r="L22" s="35"/>
      <c r="M22" s="35"/>
      <c r="N22" s="35"/>
    </row>
    <row r="23" spans="1:14" ht="10.5" x14ac:dyDescent="0.25">
      <c r="B23" s="66" t="s">
        <v>145</v>
      </c>
      <c r="C23" s="66"/>
      <c r="D23" s="67"/>
      <c r="E23" s="29"/>
      <c r="F23" s="29"/>
      <c r="G23" s="29"/>
      <c r="H23" s="29"/>
      <c r="I23" s="29"/>
      <c r="J23" s="28"/>
      <c r="K23" s="35"/>
      <c r="L23" s="35"/>
      <c r="M23" s="35"/>
      <c r="N23" s="35"/>
    </row>
    <row r="24" spans="1:14" ht="10.5" x14ac:dyDescent="0.25">
      <c r="B24" s="66"/>
      <c r="C24" s="66"/>
      <c r="D24" s="67"/>
      <c r="E24" s="29"/>
      <c r="F24" s="29"/>
      <c r="G24" s="29"/>
      <c r="H24" s="29"/>
      <c r="I24" s="29"/>
      <c r="J24" s="28"/>
      <c r="K24" s="35"/>
      <c r="L24" s="35"/>
      <c r="M24" s="35"/>
      <c r="N24" s="35"/>
    </row>
    <row r="25" spans="1:14" ht="10" x14ac:dyDescent="0.25">
      <c r="A25" s="44"/>
      <c r="B25" s="45"/>
      <c r="C25" s="45"/>
      <c r="D25" s="68"/>
      <c r="E25" s="69"/>
      <c r="F25" s="69"/>
      <c r="G25" s="69"/>
      <c r="H25" s="69"/>
      <c r="I25" s="69"/>
    </row>
    <row r="26" spans="1:14" ht="28.25" customHeight="1" x14ac:dyDescent="0.25">
      <c r="A26" s="44"/>
      <c r="B26" s="70" t="s">
        <v>146</v>
      </c>
      <c r="C26" s="387"/>
      <c r="D26" s="388"/>
      <c r="E26" s="388"/>
      <c r="F26" s="388"/>
      <c r="G26" s="388"/>
      <c r="H26" s="388"/>
      <c r="I26" s="389"/>
      <c r="J26" s="28"/>
      <c r="K26" s="35"/>
      <c r="L26" s="35"/>
      <c r="M26" s="35"/>
      <c r="N26" s="35"/>
    </row>
    <row r="27" spans="1:14" ht="10" x14ac:dyDescent="0.25">
      <c r="A27" s="44"/>
      <c r="B27" s="45"/>
      <c r="C27" s="45"/>
      <c r="D27" s="45"/>
      <c r="E27" s="45"/>
      <c r="F27" s="45"/>
      <c r="G27" s="45"/>
      <c r="H27" s="45"/>
      <c r="I27" s="45"/>
      <c r="J27" s="28"/>
      <c r="K27" s="35"/>
      <c r="L27" s="35"/>
      <c r="M27" s="35"/>
      <c r="N27" s="35"/>
    </row>
    <row r="28" spans="1:14" ht="10" x14ac:dyDescent="0.25">
      <c r="A28" s="44"/>
      <c r="B28" s="45"/>
      <c r="C28" s="45"/>
      <c r="D28" s="45"/>
      <c r="E28" s="45"/>
      <c r="F28" s="45"/>
      <c r="G28" s="71">
        <f ca="1">TODAY()</f>
        <v>46051</v>
      </c>
      <c r="H28" s="45"/>
      <c r="I28" s="45"/>
      <c r="J28" s="28"/>
      <c r="K28" s="35"/>
      <c r="L28" s="35"/>
      <c r="M28" s="35"/>
      <c r="N28" s="35"/>
    </row>
    <row r="29" spans="1:14" ht="10" x14ac:dyDescent="0.25">
      <c r="B29" s="29" t="s">
        <v>65</v>
      </c>
      <c r="C29" s="383">
        <f>Paraiška!B25</f>
        <v>0</v>
      </c>
      <c r="D29" s="383"/>
      <c r="E29" s="29"/>
      <c r="F29" s="29"/>
      <c r="G29" s="72" t="s">
        <v>147</v>
      </c>
      <c r="H29" s="45"/>
      <c r="I29" s="29"/>
      <c r="J29" s="28"/>
      <c r="K29" s="35"/>
      <c r="L29" s="35"/>
      <c r="M29" s="35"/>
      <c r="N29" s="35"/>
    </row>
    <row r="30" spans="1:14" ht="10" x14ac:dyDescent="0.25">
      <c r="D30" s="29"/>
      <c r="E30" s="45"/>
      <c r="F30" s="45"/>
      <c r="G30" s="29"/>
      <c r="H30" s="73"/>
      <c r="I30" s="29"/>
      <c r="J30" s="28"/>
      <c r="K30" s="35"/>
      <c r="L30" s="35"/>
      <c r="M30" s="35"/>
      <c r="N30" s="35"/>
    </row>
    <row r="31" spans="1:14" ht="10" x14ac:dyDescent="0.25">
      <c r="D31" s="29"/>
      <c r="E31" s="45"/>
      <c r="F31" s="45"/>
      <c r="G31" s="45"/>
      <c r="H31" s="45"/>
      <c r="I31" s="45"/>
      <c r="J31" s="28"/>
      <c r="K31" s="35"/>
      <c r="L31" s="35"/>
      <c r="M31" s="35"/>
      <c r="N31" s="35"/>
    </row>
    <row r="32" spans="1:14" ht="10" x14ac:dyDescent="0.25">
      <c r="B32" s="29" t="s">
        <v>67</v>
      </c>
      <c r="C32" s="383">
        <f>Paraiška!B28</f>
        <v>0</v>
      </c>
      <c r="D32" s="383"/>
      <c r="E32" s="45"/>
      <c r="F32" s="45"/>
      <c r="G32" s="45"/>
      <c r="H32" s="45"/>
      <c r="I32" s="45"/>
      <c r="J32" s="28"/>
      <c r="K32" s="74"/>
      <c r="L32" s="35"/>
      <c r="M32" s="35"/>
      <c r="N32" s="35"/>
    </row>
    <row r="33" spans="1:14" ht="10" x14ac:dyDescent="0.25">
      <c r="D33" s="29"/>
      <c r="E33" s="29"/>
      <c r="F33" s="29"/>
      <c r="G33" s="29"/>
      <c r="H33" s="29"/>
      <c r="I33" s="29"/>
      <c r="J33" s="28"/>
      <c r="K33" s="74"/>
      <c r="L33" s="35"/>
      <c r="M33" s="35"/>
      <c r="N33" s="35"/>
    </row>
    <row r="34" spans="1:14" ht="10" hidden="1" x14ac:dyDescent="0.25"/>
    <row r="35" spans="1:14" ht="10" hidden="1" x14ac:dyDescent="0.25">
      <c r="B35" s="75"/>
      <c r="C35" s="75"/>
      <c r="D35" s="75"/>
      <c r="E35" s="76"/>
      <c r="F35" s="76"/>
      <c r="G35" s="76"/>
      <c r="H35" s="76"/>
      <c r="I35" s="76"/>
      <c r="J35" s="77"/>
      <c r="K35" s="78"/>
      <c r="L35" s="78"/>
      <c r="M35" s="78"/>
      <c r="N35" s="78"/>
    </row>
    <row r="36" spans="1:14" ht="10" hidden="1" x14ac:dyDescent="0.25"/>
    <row r="37" spans="1:14" s="81" customFormat="1" ht="10" hidden="1" x14ac:dyDescent="0.25">
      <c r="A37" s="55"/>
      <c r="B37" s="30"/>
      <c r="C37" s="30"/>
      <c r="D37" s="30"/>
      <c r="E37" s="79"/>
      <c r="F37" s="79"/>
      <c r="G37" s="79"/>
      <c r="H37" s="79"/>
      <c r="I37" s="79"/>
      <c r="J37" s="80"/>
      <c r="K37" s="33"/>
      <c r="L37" s="33"/>
      <c r="M37" s="33"/>
      <c r="N37" s="33"/>
    </row>
    <row r="38" spans="1:14" s="87" customFormat="1" ht="10.5" hidden="1" x14ac:dyDescent="0.25">
      <c r="A38" s="82"/>
      <c r="B38" s="83"/>
      <c r="C38" s="83"/>
      <c r="D38" s="83"/>
      <c r="E38" s="84"/>
      <c r="F38" s="84"/>
      <c r="G38" s="84"/>
      <c r="H38" s="84"/>
      <c r="I38" s="84"/>
      <c r="J38" s="85"/>
      <c r="K38" s="86"/>
      <c r="L38" s="86"/>
      <c r="M38" s="86"/>
      <c r="N38" s="86"/>
    </row>
  </sheetData>
  <sheetProtection insertRows="0"/>
  <mergeCells count="12">
    <mergeCell ref="B5:I5"/>
    <mergeCell ref="C7:D7"/>
    <mergeCell ref="F7:I7"/>
    <mergeCell ref="M7:O7"/>
    <mergeCell ref="C8:D8"/>
    <mergeCell ref="F8:I8"/>
    <mergeCell ref="C32:D32"/>
    <mergeCell ref="C9:D9"/>
    <mergeCell ref="F9:I9"/>
    <mergeCell ref="M9:O9"/>
    <mergeCell ref="C26:I26"/>
    <mergeCell ref="C29:D29"/>
  </mergeCells>
  <pageMargins left="0" right="0" top="0.35433070866141736" bottom="0.74803149606299213" header="0.31496062992125984" footer="0.31496062992125984"/>
  <pageSetup paperSize="9" scale="83"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47403-B720-4D3E-9519-CDA425B023D0}">
  <sheetPr>
    <pageSetUpPr fitToPage="1"/>
  </sheetPr>
  <dimension ref="A1:IU324"/>
  <sheetViews>
    <sheetView zoomScaleNormal="100" workbookViewId="0">
      <selection activeCell="AK4" sqref="AK4:AZ4"/>
    </sheetView>
  </sheetViews>
  <sheetFormatPr defaultColWidth="0" defaultRowHeight="10" zeroHeight="1" x14ac:dyDescent="0.25"/>
  <cols>
    <col min="1" max="1" width="1.6328125" style="104" customWidth="1"/>
    <col min="2" max="60" width="1.6328125" style="95" customWidth="1"/>
    <col min="61" max="61" width="0.6328125" style="95" customWidth="1"/>
    <col min="62" max="72" width="9.36328125" style="95" hidden="1" customWidth="1"/>
    <col min="73" max="73" width="5.6328125" style="95" hidden="1" customWidth="1"/>
    <col min="74" max="91" width="9.36328125" style="95" hidden="1" customWidth="1"/>
    <col min="92" max="92" width="5.6328125" style="95" hidden="1" customWidth="1"/>
    <col min="93" max="107" width="9.36328125" style="95" hidden="1" customWidth="1"/>
    <col min="108" max="108" width="5.6328125" style="95" hidden="1" customWidth="1"/>
    <col min="109" max="109" width="0.6328125" style="95" hidden="1" customWidth="1"/>
    <col min="110" max="203" width="9.36328125" style="95" hidden="1" customWidth="1"/>
    <col min="204" max="204" width="5.6328125" style="95" hidden="1" customWidth="1"/>
    <col min="205" max="219" width="9.36328125" style="95" hidden="1" customWidth="1"/>
    <col min="220" max="220" width="5.6328125" style="95" hidden="1" customWidth="1"/>
    <col min="221" max="238" width="9.36328125" style="95" hidden="1" customWidth="1"/>
    <col min="239" max="239" width="5.6328125" style="95" hidden="1" customWidth="1"/>
    <col min="240" max="254" width="9.36328125" style="95" hidden="1" customWidth="1"/>
    <col min="255" max="255" width="5.6328125" style="95" hidden="1" customWidth="1"/>
    <col min="256" max="16384" width="0.6328125" style="95" hidden="1"/>
  </cols>
  <sheetData>
    <row r="1" spans="1:60" s="89" customFormat="1" ht="14.25" customHeight="1" x14ac:dyDescent="0.25">
      <c r="A1" s="88"/>
      <c r="Z1" s="90"/>
      <c r="AA1" s="90"/>
      <c r="AB1" s="90"/>
      <c r="AC1" s="90"/>
      <c r="AD1" s="90"/>
      <c r="AE1" s="90"/>
      <c r="AF1" s="90"/>
      <c r="AG1" s="90"/>
      <c r="AH1" s="90"/>
      <c r="AI1" s="90"/>
      <c r="AJ1" s="90"/>
      <c r="AK1" s="90"/>
      <c r="AL1" s="90"/>
      <c r="AM1" s="90"/>
      <c r="AN1" s="90"/>
      <c r="AO1" s="90"/>
      <c r="AP1" s="90"/>
      <c r="AQ1" s="90"/>
      <c r="AR1" s="90"/>
      <c r="AS1" s="90"/>
      <c r="AT1" s="90"/>
      <c r="AU1" s="90"/>
      <c r="AV1" s="90"/>
      <c r="AW1" s="90"/>
      <c r="AX1" s="90"/>
      <c r="AY1" s="90"/>
      <c r="AZ1" s="90"/>
      <c r="BA1" s="90"/>
      <c r="BB1" s="90"/>
      <c r="BC1" s="90"/>
      <c r="BD1" s="90"/>
      <c r="BE1" s="90"/>
      <c r="BF1" s="90"/>
      <c r="BG1" s="90"/>
      <c r="BH1" s="90"/>
    </row>
    <row r="2" spans="1:60" s="92" customFormat="1" ht="14.25" customHeight="1" x14ac:dyDescent="0.25">
      <c r="A2" s="91"/>
      <c r="Z2" s="90"/>
      <c r="AA2" s="90"/>
      <c r="AB2" s="90"/>
      <c r="AC2" s="90"/>
      <c r="AD2" s="90"/>
      <c r="AE2" s="90"/>
      <c r="AF2" s="90"/>
      <c r="AG2" s="90"/>
      <c r="AH2" s="90"/>
      <c r="AI2" s="90"/>
      <c r="AJ2" s="90"/>
      <c r="AK2" s="90"/>
      <c r="AL2" s="90"/>
      <c r="AM2" s="90"/>
      <c r="AN2" s="90"/>
      <c r="AO2" s="90"/>
      <c r="AP2" s="90"/>
      <c r="AQ2" s="90"/>
      <c r="AR2" s="90"/>
      <c r="AS2" s="90"/>
      <c r="AT2" s="90"/>
      <c r="AU2" s="90"/>
      <c r="AV2" s="90"/>
      <c r="AW2" s="90"/>
      <c r="AX2" s="90"/>
      <c r="AY2" s="90"/>
      <c r="AZ2" s="90"/>
      <c r="BA2" s="90"/>
      <c r="BB2" s="90"/>
      <c r="BC2" s="90"/>
      <c r="BD2" s="90"/>
      <c r="BE2" s="90"/>
      <c r="BF2" s="90"/>
      <c r="BG2" s="90"/>
      <c r="BH2" s="90"/>
    </row>
    <row r="3" spans="1:60" s="92" customFormat="1" ht="18" customHeight="1" x14ac:dyDescent="0.25">
      <c r="A3" s="91"/>
      <c r="B3" s="416" t="s">
        <v>1</v>
      </c>
      <c r="C3" s="416"/>
      <c r="D3" s="416"/>
      <c r="E3" s="416"/>
      <c r="F3" s="416"/>
      <c r="G3" s="416"/>
      <c r="H3" s="416"/>
      <c r="I3" s="416"/>
      <c r="J3" s="416"/>
      <c r="K3" s="416"/>
      <c r="L3" s="416"/>
      <c r="M3" s="417">
        <f>Paraiška!E3</f>
        <v>0</v>
      </c>
      <c r="N3" s="417"/>
      <c r="O3" s="417"/>
      <c r="P3" s="417"/>
      <c r="Q3" s="417"/>
      <c r="R3" s="417"/>
      <c r="S3" s="417"/>
      <c r="T3" s="417"/>
      <c r="U3" s="417"/>
      <c r="V3" s="417"/>
      <c r="W3" s="417"/>
      <c r="X3" s="417"/>
      <c r="Y3" s="417"/>
      <c r="Z3" s="417"/>
      <c r="AA3" s="417"/>
      <c r="AB3" s="417"/>
      <c r="AD3" s="418" t="s">
        <v>3</v>
      </c>
      <c r="AE3" s="418"/>
      <c r="AF3" s="418"/>
      <c r="AG3" s="418"/>
      <c r="AH3" s="418"/>
      <c r="AI3" s="418"/>
      <c r="AJ3" s="418"/>
      <c r="AK3" s="417">
        <f>Paraiška!E4</f>
        <v>0</v>
      </c>
      <c r="AL3" s="417"/>
      <c r="AM3" s="417"/>
      <c r="AN3" s="417"/>
      <c r="AO3" s="417"/>
      <c r="AP3" s="417"/>
      <c r="AQ3" s="417"/>
      <c r="AR3" s="417"/>
      <c r="AS3" s="417"/>
      <c r="AT3" s="417"/>
      <c r="AU3" s="417"/>
      <c r="AV3" s="417"/>
      <c r="AW3" s="417"/>
      <c r="AX3" s="417"/>
      <c r="AY3" s="417"/>
      <c r="AZ3" s="417"/>
      <c r="BA3" s="90"/>
      <c r="BB3" s="90"/>
      <c r="BC3" s="90"/>
      <c r="BD3" s="90"/>
      <c r="BE3" s="90"/>
      <c r="BF3" s="90"/>
      <c r="BG3" s="90"/>
      <c r="BH3" s="90"/>
    </row>
    <row r="4" spans="1:60" s="92" customFormat="1" ht="31.25" customHeight="1" x14ac:dyDescent="0.25">
      <c r="A4" s="91"/>
      <c r="B4" s="418" t="s">
        <v>133</v>
      </c>
      <c r="C4" s="418"/>
      <c r="D4" s="418"/>
      <c r="E4" s="418"/>
      <c r="F4" s="418"/>
      <c r="G4" s="418"/>
      <c r="H4" s="418"/>
      <c r="I4" s="418"/>
      <c r="J4" s="418"/>
      <c r="K4" s="418"/>
      <c r="L4" s="418"/>
      <c r="M4" s="417">
        <f>Paraiška!P5</f>
        <v>0</v>
      </c>
      <c r="N4" s="417"/>
      <c r="O4" s="417"/>
      <c r="P4" s="417"/>
      <c r="Q4" s="417"/>
      <c r="R4" s="417"/>
      <c r="S4" s="417"/>
      <c r="T4" s="417"/>
      <c r="U4" s="417"/>
      <c r="V4" s="417"/>
      <c r="W4" s="417"/>
      <c r="X4" s="417"/>
      <c r="Y4" s="417"/>
      <c r="Z4" s="417"/>
      <c r="AA4" s="417"/>
      <c r="AB4" s="417"/>
      <c r="AD4" s="38" t="s">
        <v>70</v>
      </c>
      <c r="AE4" s="38"/>
      <c r="AF4" s="43"/>
      <c r="AG4" s="43"/>
      <c r="AH4" s="43"/>
      <c r="AI4" s="43"/>
      <c r="AJ4" s="43"/>
      <c r="AK4" s="419"/>
      <c r="AL4" s="420"/>
      <c r="AM4" s="420"/>
      <c r="AN4" s="420"/>
      <c r="AO4" s="420"/>
      <c r="AP4" s="420"/>
      <c r="AQ4" s="420"/>
      <c r="AR4" s="420"/>
      <c r="AS4" s="420"/>
      <c r="AT4" s="420"/>
      <c r="AU4" s="420"/>
      <c r="AV4" s="420"/>
      <c r="AW4" s="420"/>
      <c r="AX4" s="420"/>
      <c r="AY4" s="420"/>
      <c r="AZ4" s="420"/>
      <c r="BA4" s="90"/>
      <c r="BB4" s="90"/>
      <c r="BC4" s="90"/>
      <c r="BD4" s="90"/>
      <c r="BE4" s="90"/>
      <c r="BF4" s="90"/>
      <c r="BG4" s="90"/>
      <c r="BH4" s="90"/>
    </row>
    <row r="5" spans="1:60" s="92" customFormat="1" ht="14.25" customHeight="1" x14ac:dyDescent="0.25">
      <c r="A5" s="91"/>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c r="AD5" s="90"/>
      <c r="AE5" s="90"/>
      <c r="AF5" s="90"/>
      <c r="AG5" s="90"/>
      <c r="AH5" s="90"/>
      <c r="AI5" s="90"/>
      <c r="AJ5" s="90"/>
      <c r="AK5" s="93" t="s">
        <v>148</v>
      </c>
      <c r="AL5" s="94"/>
      <c r="AM5" s="94"/>
      <c r="AN5" s="94"/>
      <c r="AO5" s="94"/>
      <c r="AP5" s="94"/>
      <c r="AQ5" s="94"/>
      <c r="AR5" s="94"/>
      <c r="AS5" s="94"/>
      <c r="AT5" s="94"/>
      <c r="AU5" s="94"/>
      <c r="AV5" s="94"/>
      <c r="AW5" s="94"/>
      <c r="AX5" s="94"/>
      <c r="AY5" s="94"/>
      <c r="AZ5" s="94"/>
      <c r="BA5" s="90"/>
      <c r="BB5" s="90"/>
      <c r="BC5" s="90"/>
      <c r="BD5" s="90"/>
      <c r="BE5" s="90"/>
      <c r="BF5" s="90"/>
      <c r="BG5" s="90"/>
      <c r="BH5" s="90"/>
    </row>
    <row r="6" spans="1:60" s="92" customFormat="1" ht="14.25" customHeight="1" x14ac:dyDescent="0.25">
      <c r="A6" s="91"/>
    </row>
    <row r="7" spans="1:60" ht="14.25" customHeight="1" x14ac:dyDescent="0.25">
      <c r="A7" s="91"/>
      <c r="AR7" s="92"/>
      <c r="AS7" s="92"/>
      <c r="AT7" s="92"/>
      <c r="AU7" s="92"/>
      <c r="AV7" s="92"/>
      <c r="AW7" s="92"/>
      <c r="AX7" s="92"/>
      <c r="AY7" s="92"/>
      <c r="AZ7" s="92"/>
      <c r="BA7" s="92"/>
      <c r="BB7" s="421" t="s">
        <v>149</v>
      </c>
      <c r="BC7" s="421"/>
      <c r="BD7" s="421"/>
      <c r="BE7" s="421"/>
      <c r="BF7" s="421"/>
      <c r="BG7" s="421"/>
      <c r="BH7" s="421"/>
    </row>
    <row r="8" spans="1:60" ht="14.25" customHeight="1" x14ac:dyDescent="0.25">
      <c r="A8" s="91"/>
      <c r="B8" s="96" t="s">
        <v>150</v>
      </c>
      <c r="C8" s="97"/>
      <c r="D8" s="97"/>
      <c r="E8" s="97"/>
      <c r="F8" s="97"/>
      <c r="G8" s="97"/>
      <c r="H8" s="97"/>
      <c r="I8" s="97"/>
      <c r="J8" s="97"/>
      <c r="K8" s="97"/>
      <c r="L8" s="97"/>
      <c r="M8" s="97"/>
      <c r="N8" s="97"/>
      <c r="O8" s="97"/>
      <c r="P8" s="97"/>
      <c r="Q8" s="97"/>
      <c r="R8" s="97"/>
      <c r="S8" s="97"/>
      <c r="T8" s="97"/>
      <c r="U8" s="97"/>
      <c r="AR8" s="92"/>
      <c r="AS8" s="92"/>
      <c r="AT8" s="92"/>
      <c r="AU8" s="92"/>
      <c r="AV8" s="92"/>
      <c r="AW8" s="92"/>
      <c r="AX8" s="92"/>
      <c r="AY8" s="92"/>
      <c r="AZ8" s="92"/>
      <c r="BA8" s="92"/>
      <c r="BB8" s="98"/>
      <c r="BC8" s="98"/>
      <c r="BD8" s="98"/>
      <c r="BE8" s="98"/>
      <c r="BF8" s="98"/>
      <c r="BG8" s="98"/>
      <c r="BH8" s="98"/>
    </row>
    <row r="9" spans="1:60" ht="14.25" customHeight="1" x14ac:dyDescent="0.25">
      <c r="A9" s="91"/>
      <c r="T9" s="406" t="s">
        <v>151</v>
      </c>
      <c r="U9" s="406"/>
      <c r="V9" s="406"/>
      <c r="W9" s="406"/>
      <c r="X9" s="406"/>
      <c r="Y9" s="406"/>
      <c r="Z9" s="409" t="s">
        <v>152</v>
      </c>
      <c r="AA9" s="409"/>
      <c r="AB9" s="409"/>
      <c r="AC9" s="409"/>
      <c r="AD9" s="409"/>
      <c r="AE9" s="409"/>
      <c r="AF9" s="409"/>
      <c r="AG9" s="409"/>
      <c r="AH9" s="409"/>
      <c r="AI9" s="409"/>
      <c r="AJ9" s="409"/>
      <c r="AK9" s="409"/>
      <c r="AL9" s="409"/>
      <c r="AM9" s="409"/>
      <c r="AN9" s="409"/>
      <c r="AO9" s="409"/>
      <c r="AP9" s="409"/>
      <c r="AQ9" s="409"/>
      <c r="AR9" s="409"/>
      <c r="AS9" s="409"/>
      <c r="AT9" s="409"/>
      <c r="AU9" s="92"/>
      <c r="AV9" s="92"/>
      <c r="AW9" s="92"/>
      <c r="AX9" s="92"/>
      <c r="AY9" s="92"/>
      <c r="AZ9" s="92"/>
      <c r="BA9" s="92"/>
      <c r="BB9" s="98"/>
      <c r="BC9" s="98"/>
      <c r="BD9" s="98"/>
      <c r="BE9" s="98"/>
      <c r="BF9" s="98"/>
      <c r="BG9" s="98"/>
      <c r="BH9" s="98"/>
    </row>
    <row r="10" spans="1:60" ht="14.25" customHeight="1" x14ac:dyDescent="0.25">
      <c r="A10" s="91"/>
      <c r="T10" s="422"/>
      <c r="U10" s="422"/>
      <c r="V10" s="422"/>
      <c r="W10" s="422"/>
      <c r="X10" s="422"/>
      <c r="Y10" s="422"/>
      <c r="Z10" s="423">
        <v>1</v>
      </c>
      <c r="AA10" s="423"/>
      <c r="AB10" s="423"/>
      <c r="AC10" s="423"/>
      <c r="AD10" s="423"/>
      <c r="AE10" s="423"/>
      <c r="AF10" s="423"/>
      <c r="AG10" s="423">
        <v>2</v>
      </c>
      <c r="AH10" s="423"/>
      <c r="AI10" s="423"/>
      <c r="AJ10" s="423"/>
      <c r="AK10" s="423"/>
      <c r="AL10" s="423"/>
      <c r="AM10" s="423"/>
      <c r="AN10" s="423">
        <v>3</v>
      </c>
      <c r="AO10" s="423"/>
      <c r="AP10" s="423"/>
      <c r="AQ10" s="423"/>
      <c r="AR10" s="423"/>
      <c r="AS10" s="423"/>
      <c r="AT10" s="423"/>
      <c r="AU10" s="92"/>
      <c r="AV10" s="92"/>
      <c r="AW10" s="92"/>
      <c r="AX10" s="92"/>
      <c r="AY10" s="92"/>
      <c r="AZ10" s="92"/>
      <c r="BA10" s="92"/>
      <c r="BB10" s="98"/>
      <c r="BC10" s="98"/>
      <c r="BD10" s="98"/>
      <c r="BE10" s="98"/>
      <c r="BF10" s="98"/>
      <c r="BG10" s="98"/>
      <c r="BH10" s="98"/>
    </row>
    <row r="11" spans="1:60" s="92" customFormat="1" ht="14.25" customHeight="1" x14ac:dyDescent="0.25">
      <c r="A11" s="99"/>
      <c r="B11" s="398" t="s">
        <v>153</v>
      </c>
      <c r="C11" s="398"/>
      <c r="D11" s="398"/>
      <c r="E11" s="398"/>
      <c r="F11" s="398"/>
      <c r="G11" s="398"/>
      <c r="H11" s="398"/>
      <c r="I11" s="398"/>
      <c r="J11" s="398"/>
      <c r="K11" s="398"/>
      <c r="L11" s="398"/>
      <c r="M11" s="398"/>
      <c r="N11" s="398"/>
      <c r="O11" s="398"/>
      <c r="P11" s="398"/>
      <c r="Q11" s="398"/>
      <c r="R11" s="398"/>
      <c r="S11" s="398"/>
      <c r="T11" s="411"/>
      <c r="U11" s="411"/>
      <c r="V11" s="411"/>
      <c r="W11" s="411"/>
      <c r="X11" s="411"/>
      <c r="Y11" s="411"/>
      <c r="Z11" s="395"/>
      <c r="AA11" s="395"/>
      <c r="AB11" s="395"/>
      <c r="AC11" s="395"/>
      <c r="AD11" s="395"/>
      <c r="AE11" s="395"/>
      <c r="AF11" s="395"/>
      <c r="AG11" s="395"/>
      <c r="AH11" s="395"/>
      <c r="AI11" s="395"/>
      <c r="AJ11" s="395"/>
      <c r="AK11" s="395"/>
      <c r="AL11" s="395"/>
      <c r="AM11" s="395"/>
      <c r="AN11" s="395"/>
      <c r="AO11" s="395"/>
      <c r="AP11" s="395"/>
      <c r="AQ11" s="395"/>
      <c r="AR11" s="395"/>
      <c r="AS11" s="395"/>
      <c r="AT11" s="395"/>
      <c r="BB11" s="98"/>
      <c r="BC11" s="98"/>
      <c r="BD11" s="98"/>
      <c r="BE11" s="98"/>
      <c r="BF11" s="98"/>
      <c r="BG11" s="98"/>
      <c r="BH11" s="98"/>
    </row>
    <row r="12" spans="1:60" s="92" customFormat="1" ht="5.25" customHeight="1" x14ac:dyDescent="0.25">
      <c r="A12" s="91"/>
    </row>
    <row r="13" spans="1:60" s="92" customFormat="1" ht="14.25" customHeight="1" x14ac:dyDescent="0.25">
      <c r="A13" s="91"/>
      <c r="B13" s="99" t="s">
        <v>154</v>
      </c>
      <c r="C13" s="99"/>
    </row>
    <row r="14" spans="1:60" s="92" customFormat="1" ht="26.25" customHeight="1" x14ac:dyDescent="0.25">
      <c r="A14" s="91"/>
      <c r="B14" s="414" t="s">
        <v>155</v>
      </c>
      <c r="C14" s="414"/>
      <c r="D14" s="414"/>
      <c r="E14" s="414"/>
      <c r="F14" s="414"/>
      <c r="G14" s="414"/>
      <c r="H14" s="414"/>
      <c r="I14" s="414"/>
      <c r="J14" s="414"/>
      <c r="K14" s="414"/>
      <c r="L14" s="414"/>
      <c r="M14" s="414"/>
      <c r="N14" s="414"/>
      <c r="O14" s="414"/>
      <c r="P14" s="414"/>
      <c r="Q14" s="414"/>
      <c r="R14" s="414"/>
      <c r="S14" s="414"/>
      <c r="T14" s="414"/>
      <c r="U14" s="414"/>
      <c r="V14" s="414"/>
      <c r="W14" s="414"/>
      <c r="X14" s="414"/>
      <c r="Y14" s="414"/>
      <c r="Z14" s="414"/>
      <c r="AA14" s="414"/>
      <c r="AB14" s="414"/>
      <c r="AC14" s="414"/>
      <c r="AD14" s="414"/>
      <c r="AE14" s="414"/>
      <c r="AF14" s="414"/>
      <c r="AG14" s="414"/>
      <c r="AH14" s="414"/>
      <c r="AI14" s="414"/>
      <c r="AJ14" s="414"/>
      <c r="AK14" s="414"/>
      <c r="AL14" s="414"/>
      <c r="AM14" s="414"/>
      <c r="AN14" s="414"/>
      <c r="AO14" s="414"/>
      <c r="AP14" s="414"/>
      <c r="AQ14" s="414"/>
      <c r="AR14" s="414"/>
      <c r="AS14" s="414"/>
      <c r="AT14" s="414"/>
      <c r="AU14" s="414"/>
      <c r="AV14" s="414"/>
      <c r="AW14" s="414"/>
      <c r="AX14" s="414"/>
      <c r="AY14" s="414"/>
      <c r="AZ14" s="414"/>
      <c r="BA14" s="414"/>
      <c r="BB14" s="414"/>
      <c r="BC14" s="414"/>
      <c r="BD14" s="414"/>
      <c r="BE14" s="414"/>
      <c r="BF14" s="414"/>
      <c r="BG14" s="414"/>
      <c r="BH14" s="414"/>
    </row>
    <row r="15" spans="1:60" s="92" customFormat="1" ht="27.75" customHeight="1" x14ac:dyDescent="0.25">
      <c r="A15" s="91"/>
      <c r="B15" s="415" t="s">
        <v>156</v>
      </c>
      <c r="C15" s="414"/>
      <c r="D15" s="414"/>
      <c r="E15" s="414"/>
      <c r="F15" s="414"/>
      <c r="G15" s="414"/>
      <c r="H15" s="414"/>
      <c r="I15" s="414"/>
      <c r="J15" s="414"/>
      <c r="K15" s="414"/>
      <c r="L15" s="414"/>
      <c r="M15" s="414"/>
      <c r="N15" s="414"/>
      <c r="O15" s="414"/>
      <c r="P15" s="414"/>
      <c r="Q15" s="414"/>
      <c r="R15" s="414"/>
      <c r="S15" s="414"/>
      <c r="T15" s="414"/>
      <c r="U15" s="414"/>
      <c r="V15" s="414"/>
      <c r="W15" s="414"/>
      <c r="X15" s="414"/>
      <c r="Y15" s="414"/>
      <c r="Z15" s="414"/>
      <c r="AA15" s="414"/>
      <c r="AB15" s="414"/>
      <c r="AC15" s="414"/>
      <c r="AD15" s="414"/>
      <c r="AE15" s="414"/>
      <c r="AF15" s="414"/>
      <c r="AG15" s="414"/>
      <c r="AH15" s="414"/>
      <c r="AI15" s="414"/>
      <c r="AJ15" s="414"/>
      <c r="AK15" s="414"/>
      <c r="AL15" s="414"/>
      <c r="AM15" s="414"/>
      <c r="AN15" s="414"/>
      <c r="AO15" s="414"/>
      <c r="AP15" s="414"/>
      <c r="AQ15" s="414"/>
      <c r="AR15" s="414"/>
      <c r="AS15" s="414"/>
      <c r="AT15" s="414"/>
      <c r="AU15" s="414"/>
      <c r="AV15" s="414"/>
      <c r="AW15" s="414"/>
      <c r="AX15" s="414"/>
      <c r="AY15" s="414"/>
      <c r="AZ15" s="414"/>
      <c r="BA15" s="414"/>
      <c r="BB15" s="414"/>
      <c r="BC15" s="414"/>
      <c r="BD15" s="414"/>
      <c r="BE15" s="414"/>
      <c r="BF15" s="414"/>
      <c r="BG15" s="414"/>
      <c r="BH15" s="414"/>
    </row>
    <row r="16" spans="1:60" s="92" customFormat="1" ht="14.25" customHeight="1" x14ac:dyDescent="0.25">
      <c r="A16" s="91"/>
      <c r="B16" s="415" t="s">
        <v>157</v>
      </c>
      <c r="C16" s="414"/>
      <c r="D16" s="414"/>
      <c r="E16" s="414"/>
      <c r="F16" s="414"/>
      <c r="G16" s="414"/>
      <c r="H16" s="414"/>
      <c r="I16" s="414"/>
      <c r="J16" s="414"/>
      <c r="K16" s="414"/>
      <c r="L16" s="414"/>
      <c r="M16" s="414"/>
      <c r="N16" s="414"/>
      <c r="O16" s="414"/>
      <c r="P16" s="414"/>
      <c r="Q16" s="414"/>
      <c r="R16" s="414"/>
      <c r="S16" s="414"/>
      <c r="T16" s="414"/>
      <c r="U16" s="414"/>
      <c r="V16" s="414"/>
      <c r="W16" s="414"/>
      <c r="X16" s="414"/>
      <c r="Y16" s="414"/>
      <c r="Z16" s="414"/>
      <c r="AA16" s="414"/>
      <c r="AB16" s="414"/>
      <c r="AC16" s="414"/>
      <c r="AD16" s="414"/>
      <c r="AE16" s="414"/>
      <c r="AF16" s="414"/>
      <c r="AG16" s="414"/>
      <c r="AH16" s="414"/>
      <c r="AI16" s="414"/>
      <c r="AJ16" s="414"/>
      <c r="AK16" s="414"/>
      <c r="AL16" s="414"/>
      <c r="AM16" s="414"/>
      <c r="AN16" s="414"/>
      <c r="AO16" s="414"/>
      <c r="AP16" s="414"/>
      <c r="AQ16" s="414"/>
      <c r="AR16" s="414"/>
      <c r="AS16" s="414"/>
      <c r="AT16" s="414"/>
      <c r="AU16" s="414"/>
      <c r="AV16" s="414"/>
      <c r="AW16" s="414"/>
      <c r="AX16" s="414"/>
      <c r="AY16" s="414"/>
      <c r="AZ16" s="414"/>
      <c r="BA16" s="414"/>
      <c r="BB16" s="414"/>
      <c r="BC16" s="414"/>
      <c r="BD16" s="414"/>
      <c r="BE16" s="414"/>
      <c r="BF16" s="414"/>
      <c r="BG16" s="414"/>
      <c r="BH16" s="414"/>
    </row>
    <row r="17" spans="1:60" s="92" customFormat="1" ht="14.25" customHeight="1" x14ac:dyDescent="0.25">
      <c r="A17" s="91"/>
      <c r="B17" s="415" t="s">
        <v>158</v>
      </c>
      <c r="C17" s="414"/>
      <c r="D17" s="414"/>
      <c r="E17" s="414"/>
      <c r="F17" s="414"/>
      <c r="G17" s="414"/>
      <c r="H17" s="414"/>
      <c r="I17" s="414"/>
      <c r="J17" s="414"/>
      <c r="K17" s="414"/>
      <c r="L17" s="414"/>
      <c r="M17" s="414"/>
      <c r="N17" s="414"/>
      <c r="O17" s="414"/>
      <c r="P17" s="414"/>
      <c r="Q17" s="414"/>
      <c r="R17" s="414"/>
      <c r="S17" s="414"/>
      <c r="T17" s="414"/>
      <c r="U17" s="414"/>
      <c r="V17" s="414"/>
      <c r="W17" s="414"/>
      <c r="X17" s="414"/>
      <c r="Y17" s="414"/>
      <c r="Z17" s="414"/>
      <c r="AA17" s="414"/>
      <c r="AB17" s="414"/>
      <c r="AC17" s="414"/>
      <c r="AD17" s="414"/>
      <c r="AE17" s="414"/>
      <c r="AF17" s="414"/>
      <c r="AG17" s="414"/>
      <c r="AH17" s="414"/>
      <c r="AI17" s="414"/>
      <c r="AJ17" s="414"/>
      <c r="AK17" s="414"/>
      <c r="AL17" s="414"/>
      <c r="AM17" s="414"/>
      <c r="AN17" s="414"/>
      <c r="AO17" s="414"/>
      <c r="AP17" s="414"/>
      <c r="AQ17" s="414"/>
      <c r="AR17" s="414"/>
      <c r="AS17" s="414"/>
      <c r="AT17" s="414"/>
      <c r="AU17" s="414"/>
      <c r="AV17" s="414"/>
      <c r="AW17" s="414"/>
      <c r="AX17" s="414"/>
      <c r="AY17" s="414"/>
      <c r="AZ17" s="414"/>
      <c r="BA17" s="414"/>
      <c r="BB17" s="414"/>
      <c r="BC17" s="414"/>
      <c r="BD17" s="414"/>
      <c r="BE17" s="414"/>
      <c r="BF17" s="414"/>
      <c r="BG17" s="414"/>
      <c r="BH17" s="414"/>
    </row>
    <row r="18" spans="1:60" s="92" customFormat="1" ht="14.25" customHeight="1" x14ac:dyDescent="0.25">
      <c r="A18" s="91"/>
      <c r="B18" s="99"/>
      <c r="C18" s="99"/>
      <c r="D18" s="99"/>
      <c r="E18" s="99"/>
      <c r="F18" s="99"/>
      <c r="G18" s="99"/>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99"/>
      <c r="AK18" s="99"/>
      <c r="AL18" s="99"/>
      <c r="AM18" s="99"/>
      <c r="AN18" s="99"/>
      <c r="AO18" s="99"/>
      <c r="AP18" s="99"/>
      <c r="AQ18" s="99"/>
      <c r="AR18" s="99"/>
      <c r="AS18" s="99"/>
      <c r="AT18" s="99"/>
      <c r="AU18" s="99"/>
      <c r="AV18" s="99"/>
      <c r="AW18" s="99"/>
      <c r="AX18" s="99"/>
      <c r="AY18" s="99"/>
      <c r="AZ18" s="99"/>
      <c r="BA18" s="99"/>
      <c r="BB18" s="99"/>
      <c r="BC18" s="99"/>
      <c r="BD18" s="99"/>
      <c r="BE18" s="99"/>
      <c r="BF18" s="99"/>
      <c r="BG18" s="99"/>
      <c r="BH18" s="99"/>
    </row>
    <row r="19" spans="1:60" s="92" customFormat="1" ht="14.25" customHeight="1" x14ac:dyDescent="0.25">
      <c r="A19" s="91"/>
      <c r="B19" s="96" t="s">
        <v>159</v>
      </c>
    </row>
    <row r="20" spans="1:60" s="92" customFormat="1" ht="14.25" customHeight="1" x14ac:dyDescent="0.25">
      <c r="A20" s="91"/>
      <c r="B20" s="90"/>
      <c r="C20" s="90"/>
      <c r="D20" s="90"/>
      <c r="E20" s="90"/>
      <c r="F20" s="90"/>
      <c r="G20" s="90"/>
      <c r="H20" s="90"/>
      <c r="I20" s="90"/>
      <c r="J20" s="90"/>
      <c r="K20" s="90"/>
      <c r="L20" s="90"/>
      <c r="M20" s="90"/>
      <c r="N20" s="90"/>
      <c r="O20" s="90"/>
      <c r="P20" s="90"/>
      <c r="Q20" s="90"/>
      <c r="R20" s="90"/>
      <c r="S20" s="90"/>
      <c r="T20" s="409" t="s">
        <v>160</v>
      </c>
      <c r="U20" s="409"/>
      <c r="V20" s="409"/>
      <c r="W20" s="409"/>
      <c r="X20" s="409"/>
      <c r="Y20" s="409"/>
      <c r="Z20" s="409" t="s">
        <v>161</v>
      </c>
      <c r="AA20" s="409"/>
      <c r="AB20" s="409"/>
      <c r="AC20" s="409"/>
      <c r="AD20" s="409"/>
      <c r="AE20" s="409"/>
      <c r="AF20" s="409"/>
      <c r="AG20" s="409" t="s">
        <v>162</v>
      </c>
      <c r="AH20" s="409"/>
      <c r="AI20" s="409"/>
      <c r="AJ20" s="409"/>
      <c r="AK20" s="409"/>
      <c r="AL20" s="409"/>
      <c r="AM20" s="409"/>
      <c r="AN20" s="409" t="s">
        <v>163</v>
      </c>
      <c r="AO20" s="409"/>
      <c r="AP20" s="409"/>
      <c r="AQ20" s="409"/>
      <c r="AR20" s="409"/>
      <c r="AS20" s="409"/>
      <c r="AT20" s="409"/>
      <c r="AU20" s="409" t="s">
        <v>164</v>
      </c>
      <c r="AV20" s="409"/>
      <c r="AW20" s="409"/>
      <c r="AX20" s="409"/>
      <c r="AY20" s="409"/>
      <c r="AZ20" s="409"/>
      <c r="BA20" s="409"/>
      <c r="BB20" s="409" t="s">
        <v>143</v>
      </c>
      <c r="BC20" s="409"/>
      <c r="BD20" s="409"/>
      <c r="BE20" s="409"/>
      <c r="BF20" s="409"/>
      <c r="BG20" s="409"/>
      <c r="BH20" s="409"/>
    </row>
    <row r="21" spans="1:60" ht="14.25" customHeight="1" x14ac:dyDescent="0.25">
      <c r="A21" s="91"/>
      <c r="B21" s="406" t="s">
        <v>165</v>
      </c>
      <c r="C21" s="406"/>
      <c r="D21" s="406"/>
      <c r="E21" s="406"/>
      <c r="F21" s="406"/>
      <c r="G21" s="406"/>
      <c r="H21" s="406"/>
      <c r="I21" s="406"/>
      <c r="J21" s="406"/>
      <c r="K21" s="409" t="s">
        <v>151</v>
      </c>
      <c r="L21" s="409"/>
      <c r="M21" s="409"/>
      <c r="N21" s="409"/>
      <c r="O21" s="409"/>
      <c r="P21" s="409"/>
      <c r="Q21" s="409"/>
      <c r="R21" s="409"/>
      <c r="S21" s="409"/>
      <c r="T21" s="413" t="str">
        <f>IFERROR(IFERROR(IF(ISBLANK(AK4),"",YEAR(AK4)),YEAR(DATE(LEFT(AK4,4),MID(AK4,FIND(".",AK4)+1,2),RIGHT(AK4,2)))),YEAR(DATE(LEFT(AK4,4),MID(AK4,FIND(" ",AK4)+1,2),RIGHT(AK4,2))))</f>
        <v/>
      </c>
      <c r="U21" s="413"/>
      <c r="V21" s="413"/>
      <c r="W21" s="413"/>
      <c r="X21" s="413"/>
      <c r="Y21" s="413"/>
      <c r="Z21" s="395"/>
      <c r="AA21" s="395"/>
      <c r="AB21" s="395"/>
      <c r="AC21" s="395"/>
      <c r="AD21" s="395"/>
      <c r="AE21" s="395"/>
      <c r="AF21" s="395"/>
      <c r="AG21" s="395"/>
      <c r="AH21" s="395"/>
      <c r="AI21" s="395"/>
      <c r="AJ21" s="395"/>
      <c r="AK21" s="395"/>
      <c r="AL21" s="395"/>
      <c r="AM21" s="395"/>
      <c r="AN21" s="395"/>
      <c r="AO21" s="395"/>
      <c r="AP21" s="395"/>
      <c r="AQ21" s="395"/>
      <c r="AR21" s="395"/>
      <c r="AS21" s="395"/>
      <c r="AT21" s="395"/>
      <c r="AU21" s="395"/>
      <c r="AV21" s="395"/>
      <c r="AW21" s="395"/>
      <c r="AX21" s="395"/>
      <c r="AY21" s="395"/>
      <c r="AZ21" s="395"/>
      <c r="BA21" s="395"/>
      <c r="BB21" s="399">
        <f>SUM(Z21:BA21)</f>
        <v>0</v>
      </c>
      <c r="BC21" s="399"/>
      <c r="BD21" s="399"/>
      <c r="BE21" s="399"/>
      <c r="BF21" s="399"/>
      <c r="BG21" s="399"/>
      <c r="BH21" s="399"/>
    </row>
    <row r="22" spans="1:60" ht="14.25" customHeight="1" x14ac:dyDescent="0.25">
      <c r="A22" s="91"/>
      <c r="B22" s="406"/>
      <c r="C22" s="406"/>
      <c r="D22" s="406"/>
      <c r="E22" s="406"/>
      <c r="F22" s="406"/>
      <c r="G22" s="406"/>
      <c r="H22" s="406"/>
      <c r="I22" s="406"/>
      <c r="J22" s="406"/>
      <c r="K22" s="409" t="s">
        <v>166</v>
      </c>
      <c r="L22" s="409"/>
      <c r="M22" s="409"/>
      <c r="N22" s="409"/>
      <c r="O22" s="409"/>
      <c r="P22" s="409"/>
      <c r="Q22" s="409"/>
      <c r="R22" s="409"/>
      <c r="S22" s="409"/>
      <c r="T22" s="413" t="str">
        <f>IFERROR(IFERROR(IF(ISBLANK(AK4),"",YEAR(AK4)-1),YEAR(DATE(LEFT(AK4,4),MID(AK4,FIND(".",AK4)+1,2),RIGHT(AK4,2)))-1),YEAR(DATE(LEFT(AK4,4),MID(AK4,FIND(" ",AK4)+1,2),RIGHT(AK4,2)))-1)</f>
        <v/>
      </c>
      <c r="U22" s="413"/>
      <c r="V22" s="413"/>
      <c r="W22" s="413"/>
      <c r="X22" s="413"/>
      <c r="Y22" s="413"/>
      <c r="Z22" s="395"/>
      <c r="AA22" s="395"/>
      <c r="AB22" s="395"/>
      <c r="AC22" s="395"/>
      <c r="AD22" s="395"/>
      <c r="AE22" s="395"/>
      <c r="AF22" s="395"/>
      <c r="AG22" s="395"/>
      <c r="AH22" s="395"/>
      <c r="AI22" s="395"/>
      <c r="AJ22" s="395"/>
      <c r="AK22" s="395"/>
      <c r="AL22" s="395"/>
      <c r="AM22" s="395"/>
      <c r="AN22" s="395"/>
      <c r="AO22" s="395"/>
      <c r="AP22" s="395"/>
      <c r="AQ22" s="395"/>
      <c r="AR22" s="395"/>
      <c r="AS22" s="395"/>
      <c r="AT22" s="395"/>
      <c r="AU22" s="395"/>
      <c r="AV22" s="395"/>
      <c r="AW22" s="395"/>
      <c r="AX22" s="395"/>
      <c r="AY22" s="395"/>
      <c r="AZ22" s="395"/>
      <c r="BA22" s="395"/>
      <c r="BB22" s="399">
        <f>SUM(Z22:BA22)</f>
        <v>0</v>
      </c>
      <c r="BC22" s="399"/>
      <c r="BD22" s="399"/>
      <c r="BE22" s="399"/>
      <c r="BF22" s="399"/>
      <c r="BG22" s="399"/>
      <c r="BH22" s="399"/>
    </row>
    <row r="23" spans="1:60" ht="14.25" customHeight="1" x14ac:dyDescent="0.25">
      <c r="A23" s="91"/>
      <c r="B23" s="406"/>
      <c r="C23" s="406"/>
      <c r="D23" s="406"/>
      <c r="E23" s="406"/>
      <c r="F23" s="406"/>
      <c r="G23" s="406"/>
      <c r="H23" s="406"/>
      <c r="I23" s="406"/>
      <c r="J23" s="406"/>
      <c r="K23" s="409" t="s">
        <v>167</v>
      </c>
      <c r="L23" s="409"/>
      <c r="M23" s="409"/>
      <c r="N23" s="409"/>
      <c r="O23" s="409"/>
      <c r="P23" s="409"/>
      <c r="Q23" s="409"/>
      <c r="R23" s="409"/>
      <c r="S23" s="409"/>
      <c r="T23" s="413" t="str">
        <f>IFERROR(IFERROR(IF(ISBLANK(AK4),"",YEAR(AK4)-2),YEAR(DATE(LEFT(AK4,4),MID(AK4,FIND(".",AK4)+1,2),RIGHT(AK4,2)))-2),YEAR(DATE(LEFT(AK4,4),MID(AK4,FIND(" ",AK4)+1,2),RIGHT(AK4,2)))-2)</f>
        <v/>
      </c>
      <c r="U23" s="413"/>
      <c r="V23" s="413"/>
      <c r="W23" s="413"/>
      <c r="X23" s="413"/>
      <c r="Y23" s="413"/>
      <c r="Z23" s="395"/>
      <c r="AA23" s="395"/>
      <c r="AB23" s="395"/>
      <c r="AC23" s="395"/>
      <c r="AD23" s="395"/>
      <c r="AE23" s="395"/>
      <c r="AF23" s="395"/>
      <c r="AG23" s="395"/>
      <c r="AH23" s="395"/>
      <c r="AI23" s="395"/>
      <c r="AJ23" s="395"/>
      <c r="AK23" s="395"/>
      <c r="AL23" s="395"/>
      <c r="AM23" s="395"/>
      <c r="AN23" s="395"/>
      <c r="AO23" s="395"/>
      <c r="AP23" s="395"/>
      <c r="AQ23" s="395"/>
      <c r="AR23" s="395"/>
      <c r="AS23" s="395"/>
      <c r="AT23" s="395"/>
      <c r="AU23" s="395"/>
      <c r="AV23" s="395"/>
      <c r="AW23" s="395"/>
      <c r="AX23" s="395"/>
      <c r="AY23" s="395"/>
      <c r="AZ23" s="395"/>
      <c r="BA23" s="395"/>
      <c r="BB23" s="399">
        <f>SUM(Z23:BA23)</f>
        <v>0</v>
      </c>
      <c r="BC23" s="399"/>
      <c r="BD23" s="399"/>
      <c r="BE23" s="399"/>
      <c r="BF23" s="399"/>
      <c r="BG23" s="399"/>
      <c r="BH23" s="399"/>
    </row>
    <row r="24" spans="1:60" ht="14.25" customHeight="1" x14ac:dyDescent="0.25">
      <c r="A24" s="91"/>
      <c r="B24" s="100" t="s">
        <v>168</v>
      </c>
      <c r="C24" s="90"/>
      <c r="D24" s="90"/>
      <c r="E24" s="90"/>
      <c r="F24" s="90"/>
      <c r="G24" s="90"/>
      <c r="H24" s="90"/>
      <c r="I24" s="90"/>
      <c r="J24" s="90"/>
      <c r="K24" s="90"/>
      <c r="L24" s="90"/>
      <c r="M24" s="90"/>
      <c r="N24" s="90"/>
      <c r="O24" s="90"/>
      <c r="P24" s="90"/>
      <c r="Q24" s="90"/>
      <c r="R24" s="90"/>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row>
    <row r="25" spans="1:60" ht="14.25" customHeight="1" x14ac:dyDescent="0.25">
      <c r="A25" s="91"/>
      <c r="B25" s="101"/>
      <c r="C25" s="90"/>
      <c r="D25" s="90"/>
      <c r="E25" s="90"/>
      <c r="F25" s="90"/>
      <c r="G25" s="90"/>
      <c r="H25" s="90"/>
      <c r="I25" s="90"/>
      <c r="J25" s="90"/>
      <c r="K25" s="90"/>
      <c r="L25" s="90"/>
      <c r="M25" s="90"/>
      <c r="N25" s="90"/>
      <c r="O25" s="90"/>
      <c r="P25" s="90"/>
      <c r="Q25" s="90"/>
      <c r="R25" s="90"/>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row>
    <row r="26" spans="1:60" ht="14.25" customHeight="1" x14ac:dyDescent="0.25">
      <c r="A26" s="91"/>
      <c r="B26" s="96" t="s">
        <v>169</v>
      </c>
      <c r="C26" s="99"/>
      <c r="D26" s="99"/>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2"/>
      <c r="AX26" s="92"/>
      <c r="AY26" s="92"/>
      <c r="AZ26" s="92"/>
      <c r="BA26" s="92"/>
      <c r="BB26" s="92"/>
      <c r="BC26" s="92"/>
      <c r="BD26" s="92"/>
      <c r="BE26" s="92"/>
      <c r="BF26" s="92"/>
      <c r="BG26" s="92"/>
      <c r="BH26" s="92"/>
    </row>
    <row r="27" spans="1:60" ht="14.25" customHeight="1" x14ac:dyDescent="0.25">
      <c r="A27" s="91"/>
      <c r="B27" s="96" t="s">
        <v>170</v>
      </c>
      <c r="C27" s="99"/>
      <c r="D27" s="99"/>
      <c r="E27" s="99"/>
      <c r="F27" s="99"/>
      <c r="G27" s="99"/>
      <c r="H27" s="99"/>
      <c r="I27" s="99"/>
      <c r="J27" s="99"/>
      <c r="K27" s="99"/>
      <c r="L27" s="99"/>
      <c r="M27" s="99"/>
      <c r="N27" s="99"/>
      <c r="O27" s="99"/>
      <c r="P27" s="99"/>
      <c r="Q27" s="99"/>
      <c r="R27" s="99"/>
      <c r="S27" s="99"/>
      <c r="T27" s="99"/>
      <c r="U27" s="99"/>
      <c r="V27" s="99"/>
      <c r="W27" s="99"/>
      <c r="X27" s="99"/>
      <c r="Y27" s="99"/>
      <c r="Z27" s="99"/>
      <c r="AA27" s="99"/>
      <c r="AB27" s="99"/>
      <c r="AC27" s="99"/>
      <c r="AD27" s="99"/>
      <c r="AE27" s="99"/>
      <c r="AF27" s="99"/>
      <c r="AG27" s="99"/>
      <c r="AH27" s="99"/>
      <c r="AI27" s="99"/>
      <c r="AJ27" s="99"/>
      <c r="AK27" s="99"/>
      <c r="AL27" s="99"/>
      <c r="AM27" s="99"/>
      <c r="AN27" s="99"/>
      <c r="AO27" s="99"/>
      <c r="AP27" s="99"/>
      <c r="AQ27" s="99"/>
      <c r="AR27" s="99"/>
      <c r="AS27" s="99"/>
      <c r="AT27" s="99"/>
      <c r="AU27" s="99"/>
      <c r="AV27" s="99"/>
      <c r="AW27" s="92"/>
      <c r="AX27" s="92"/>
      <c r="AY27" s="92"/>
      <c r="AZ27" s="92"/>
      <c r="BA27" s="92"/>
      <c r="BB27" s="92"/>
      <c r="BC27" s="92"/>
      <c r="BD27" s="92"/>
      <c r="BE27" s="92"/>
      <c r="BF27" s="92"/>
      <c r="BG27" s="92"/>
      <c r="BH27" s="92"/>
    </row>
    <row r="28" spans="1:60" s="102" customFormat="1" ht="14.25" customHeight="1" x14ac:dyDescent="0.25">
      <c r="A28" s="91"/>
      <c r="B28" s="398" t="s">
        <v>1</v>
      </c>
      <c r="C28" s="398"/>
      <c r="D28" s="398"/>
      <c r="E28" s="398"/>
      <c r="F28" s="398"/>
      <c r="G28" s="398"/>
      <c r="H28" s="398"/>
      <c r="I28" s="398"/>
      <c r="J28" s="398"/>
      <c r="K28" s="398"/>
      <c r="L28" s="398"/>
      <c r="M28" s="398"/>
      <c r="N28" s="398"/>
      <c r="O28" s="398"/>
      <c r="P28" s="398"/>
      <c r="Q28" s="398"/>
      <c r="R28" s="398"/>
      <c r="S28" s="398"/>
      <c r="T28" s="398"/>
      <c r="U28" s="398"/>
      <c r="V28" s="398"/>
      <c r="W28" s="398"/>
      <c r="X28" s="398"/>
      <c r="Y28" s="402" t="s">
        <v>171</v>
      </c>
      <c r="Z28" s="402"/>
      <c r="AA28" s="402"/>
      <c r="AB28" s="402"/>
      <c r="AC28" s="402"/>
      <c r="AD28" s="402"/>
      <c r="AE28" s="402"/>
      <c r="AF28" s="402"/>
      <c r="AG28" s="402" t="s">
        <v>172</v>
      </c>
      <c r="AH28" s="402"/>
      <c r="AI28" s="402"/>
      <c r="AJ28" s="402"/>
      <c r="AK28" s="402"/>
      <c r="AL28" s="402"/>
      <c r="AM28" s="402"/>
      <c r="AN28" s="402"/>
      <c r="AO28" s="402" t="s">
        <v>173</v>
      </c>
      <c r="AP28" s="402"/>
      <c r="AQ28" s="402"/>
      <c r="AR28" s="402"/>
      <c r="AS28" s="402"/>
      <c r="AT28" s="402"/>
      <c r="AU28" s="402"/>
      <c r="AV28" s="402"/>
      <c r="AW28" s="90"/>
      <c r="AX28" s="90"/>
      <c r="AY28" s="90"/>
      <c r="AZ28" s="90"/>
      <c r="BA28" s="90"/>
      <c r="BB28" s="90"/>
      <c r="BC28" s="90"/>
      <c r="BD28" s="90"/>
      <c r="BE28" s="90"/>
      <c r="BF28" s="90"/>
      <c r="BG28" s="90"/>
      <c r="BH28" s="90"/>
    </row>
    <row r="29" spans="1:60" s="92" customFormat="1" ht="14.25" customHeight="1" x14ac:dyDescent="0.25">
      <c r="A29" s="103"/>
      <c r="B29" s="398" t="s">
        <v>174</v>
      </c>
      <c r="C29" s="398"/>
      <c r="D29" s="398"/>
      <c r="E29" s="398"/>
      <c r="F29" s="398"/>
      <c r="G29" s="398"/>
      <c r="H29" s="398"/>
      <c r="I29" s="398"/>
      <c r="J29" s="398"/>
      <c r="K29" s="398"/>
      <c r="L29" s="398"/>
      <c r="M29" s="398"/>
      <c r="N29" s="398"/>
      <c r="O29" s="398"/>
      <c r="P29" s="398"/>
      <c r="Q29" s="398"/>
      <c r="R29" s="398"/>
      <c r="S29" s="398"/>
      <c r="T29" s="398"/>
      <c r="U29" s="398"/>
      <c r="V29" s="398"/>
      <c r="W29" s="398"/>
      <c r="X29" s="398"/>
      <c r="Y29" s="412"/>
      <c r="Z29" s="412"/>
      <c r="AA29" s="412"/>
      <c r="AB29" s="412"/>
      <c r="AC29" s="412"/>
      <c r="AD29" s="412"/>
      <c r="AE29" s="412"/>
      <c r="AF29" s="412"/>
      <c r="AG29" s="399">
        <f>SUM(AG30:AN36)</f>
        <v>0</v>
      </c>
      <c r="AH29" s="399"/>
      <c r="AI29" s="399"/>
      <c r="AJ29" s="399"/>
      <c r="AK29" s="399"/>
      <c r="AL29" s="399"/>
      <c r="AM29" s="399"/>
      <c r="AN29" s="399"/>
      <c r="AO29" s="399">
        <f>SUM(AO30:AV36)</f>
        <v>0</v>
      </c>
      <c r="AP29" s="399"/>
      <c r="AQ29" s="399"/>
      <c r="AR29" s="399"/>
      <c r="AS29" s="399"/>
      <c r="AT29" s="399"/>
      <c r="AU29" s="399"/>
      <c r="AV29" s="399"/>
      <c r="AW29" s="90"/>
      <c r="AX29" s="90"/>
      <c r="AY29" s="90"/>
      <c r="AZ29" s="90"/>
      <c r="BA29" s="90"/>
      <c r="BB29" s="90"/>
      <c r="BC29" s="90"/>
      <c r="BD29" s="90"/>
      <c r="BE29" s="90"/>
      <c r="BF29" s="90"/>
      <c r="BG29" s="90"/>
      <c r="BH29" s="90"/>
    </row>
    <row r="30" spans="1:60" ht="14.25" hidden="1" customHeight="1" x14ac:dyDescent="0.25">
      <c r="B30" s="394"/>
      <c r="C30" s="394"/>
      <c r="D30" s="394"/>
      <c r="E30" s="394"/>
      <c r="F30" s="394"/>
      <c r="G30" s="394"/>
      <c r="H30" s="394"/>
      <c r="I30" s="394"/>
      <c r="J30" s="394"/>
      <c r="K30" s="394"/>
      <c r="L30" s="394"/>
      <c r="M30" s="394"/>
      <c r="N30" s="394"/>
      <c r="O30" s="394"/>
      <c r="P30" s="394"/>
      <c r="Q30" s="394"/>
      <c r="R30" s="394"/>
      <c r="S30" s="394"/>
      <c r="T30" s="394"/>
      <c r="U30" s="394"/>
      <c r="V30" s="394"/>
      <c r="W30" s="394"/>
      <c r="X30" s="394"/>
      <c r="Y30" s="411"/>
      <c r="Z30" s="411"/>
      <c r="AA30" s="411"/>
      <c r="AB30" s="411"/>
      <c r="AC30" s="411"/>
      <c r="AD30" s="411"/>
      <c r="AE30" s="411"/>
      <c r="AF30" s="411"/>
      <c r="AG30" s="395"/>
      <c r="AH30" s="395"/>
      <c r="AI30" s="395"/>
      <c r="AJ30" s="395"/>
      <c r="AK30" s="395"/>
      <c r="AL30" s="395"/>
      <c r="AM30" s="395"/>
      <c r="AN30" s="395"/>
      <c r="AO30" s="395"/>
      <c r="AP30" s="395"/>
      <c r="AQ30" s="395"/>
      <c r="AR30" s="395"/>
      <c r="AS30" s="395"/>
      <c r="AT30" s="395"/>
      <c r="AU30" s="395"/>
      <c r="AV30" s="395"/>
      <c r="AW30" s="408"/>
      <c r="AX30" s="408"/>
      <c r="AY30" s="408"/>
      <c r="AZ30" s="408"/>
      <c r="BA30" s="408"/>
      <c r="BB30" s="408"/>
      <c r="BC30" s="408"/>
      <c r="BD30" s="408"/>
      <c r="BE30" s="408"/>
      <c r="BF30" s="408"/>
      <c r="BG30" s="408"/>
      <c r="BH30" s="408"/>
    </row>
    <row r="31" spans="1:60" ht="14.25" customHeight="1" x14ac:dyDescent="0.25">
      <c r="B31" s="394"/>
      <c r="C31" s="394"/>
      <c r="D31" s="394"/>
      <c r="E31" s="394"/>
      <c r="F31" s="394"/>
      <c r="G31" s="394"/>
      <c r="H31" s="394"/>
      <c r="I31" s="394"/>
      <c r="J31" s="394"/>
      <c r="K31" s="394"/>
      <c r="L31" s="394"/>
      <c r="M31" s="394"/>
      <c r="N31" s="394"/>
      <c r="O31" s="394"/>
      <c r="P31" s="394"/>
      <c r="Q31" s="394"/>
      <c r="R31" s="394"/>
      <c r="S31" s="394"/>
      <c r="T31" s="394"/>
      <c r="U31" s="394"/>
      <c r="V31" s="394"/>
      <c r="W31" s="394"/>
      <c r="X31" s="394"/>
      <c r="Y31" s="411"/>
      <c r="Z31" s="411"/>
      <c r="AA31" s="411"/>
      <c r="AB31" s="411"/>
      <c r="AC31" s="411"/>
      <c r="AD31" s="411"/>
      <c r="AE31" s="411"/>
      <c r="AF31" s="411"/>
      <c r="AG31" s="395"/>
      <c r="AH31" s="395"/>
      <c r="AI31" s="395"/>
      <c r="AJ31" s="395"/>
      <c r="AK31" s="395"/>
      <c r="AL31" s="395"/>
      <c r="AM31" s="395"/>
      <c r="AN31" s="395"/>
      <c r="AO31" s="395"/>
      <c r="AP31" s="395"/>
      <c r="AQ31" s="395"/>
      <c r="AR31" s="395"/>
      <c r="AS31" s="395"/>
      <c r="AT31" s="395"/>
      <c r="AU31" s="395"/>
      <c r="AV31" s="395"/>
      <c r="AW31" s="408"/>
      <c r="AX31" s="408"/>
      <c r="AY31" s="408"/>
      <c r="AZ31" s="408"/>
      <c r="BA31" s="408"/>
      <c r="BB31" s="408"/>
      <c r="BC31" s="408"/>
      <c r="BD31" s="408"/>
      <c r="BE31" s="408"/>
      <c r="BF31" s="408"/>
      <c r="BG31" s="408"/>
      <c r="BH31" s="408"/>
    </row>
    <row r="32" spans="1:60" ht="14.25" hidden="1" customHeight="1" x14ac:dyDescent="0.25">
      <c r="B32" s="394"/>
      <c r="C32" s="394"/>
      <c r="D32" s="394"/>
      <c r="E32" s="394"/>
      <c r="F32" s="394"/>
      <c r="G32" s="394"/>
      <c r="H32" s="394"/>
      <c r="I32" s="394"/>
      <c r="J32" s="394"/>
      <c r="K32" s="394"/>
      <c r="L32" s="394"/>
      <c r="M32" s="394"/>
      <c r="N32" s="394"/>
      <c r="O32" s="394"/>
      <c r="P32" s="394"/>
      <c r="Q32" s="394"/>
      <c r="R32" s="394"/>
      <c r="S32" s="394"/>
      <c r="T32" s="394"/>
      <c r="U32" s="394"/>
      <c r="V32" s="394"/>
      <c r="W32" s="394"/>
      <c r="X32" s="394"/>
      <c r="Y32" s="411"/>
      <c r="Z32" s="411"/>
      <c r="AA32" s="411"/>
      <c r="AB32" s="411"/>
      <c r="AC32" s="411"/>
      <c r="AD32" s="411"/>
      <c r="AE32" s="411"/>
      <c r="AF32" s="411"/>
      <c r="AG32" s="395"/>
      <c r="AH32" s="395"/>
      <c r="AI32" s="395"/>
      <c r="AJ32" s="395"/>
      <c r="AK32" s="395"/>
      <c r="AL32" s="395"/>
      <c r="AM32" s="395"/>
      <c r="AN32" s="395"/>
      <c r="AO32" s="395"/>
      <c r="AP32" s="395"/>
      <c r="AQ32" s="395"/>
      <c r="AR32" s="395"/>
      <c r="AS32" s="395"/>
      <c r="AT32" s="395"/>
      <c r="AU32" s="395"/>
      <c r="AV32" s="395"/>
      <c r="AW32" s="408"/>
      <c r="AX32" s="408"/>
      <c r="AY32" s="408"/>
      <c r="AZ32" s="408"/>
      <c r="BA32" s="408"/>
      <c r="BB32" s="408"/>
      <c r="BC32" s="408"/>
      <c r="BD32" s="408"/>
      <c r="BE32" s="408"/>
      <c r="BF32" s="408"/>
      <c r="BG32" s="408"/>
      <c r="BH32" s="408"/>
    </row>
    <row r="33" spans="1:60" ht="14.25" hidden="1" customHeight="1" x14ac:dyDescent="0.25">
      <c r="B33" s="394"/>
      <c r="C33" s="394"/>
      <c r="D33" s="394"/>
      <c r="E33" s="394"/>
      <c r="F33" s="394"/>
      <c r="G33" s="394"/>
      <c r="H33" s="394"/>
      <c r="I33" s="394"/>
      <c r="J33" s="394"/>
      <c r="K33" s="394"/>
      <c r="L33" s="394"/>
      <c r="M33" s="394"/>
      <c r="N33" s="394"/>
      <c r="O33" s="394"/>
      <c r="P33" s="394"/>
      <c r="Q33" s="394"/>
      <c r="R33" s="394"/>
      <c r="S33" s="394"/>
      <c r="T33" s="394"/>
      <c r="U33" s="394"/>
      <c r="V33" s="394"/>
      <c r="W33" s="394"/>
      <c r="X33" s="394"/>
      <c r="Y33" s="411"/>
      <c r="Z33" s="411"/>
      <c r="AA33" s="411"/>
      <c r="AB33" s="411"/>
      <c r="AC33" s="411"/>
      <c r="AD33" s="411"/>
      <c r="AE33" s="411"/>
      <c r="AF33" s="411"/>
      <c r="AG33" s="395"/>
      <c r="AH33" s="395"/>
      <c r="AI33" s="395"/>
      <c r="AJ33" s="395"/>
      <c r="AK33" s="395"/>
      <c r="AL33" s="395"/>
      <c r="AM33" s="395"/>
      <c r="AN33" s="395"/>
      <c r="AO33" s="395"/>
      <c r="AP33" s="395"/>
      <c r="AQ33" s="395"/>
      <c r="AR33" s="395"/>
      <c r="AS33" s="395"/>
      <c r="AT33" s="395"/>
      <c r="AU33" s="395"/>
      <c r="AV33" s="395"/>
      <c r="AW33" s="408"/>
      <c r="AX33" s="408"/>
      <c r="AY33" s="408"/>
      <c r="AZ33" s="408"/>
      <c r="BA33" s="408"/>
      <c r="BB33" s="408"/>
      <c r="BC33" s="408"/>
      <c r="BD33" s="408"/>
      <c r="BE33" s="408"/>
      <c r="BF33" s="408"/>
      <c r="BG33" s="408"/>
      <c r="BH33" s="408"/>
    </row>
    <row r="34" spans="1:60" ht="14.25" hidden="1" customHeight="1" x14ac:dyDescent="0.25">
      <c r="B34" s="394"/>
      <c r="C34" s="394"/>
      <c r="D34" s="394"/>
      <c r="E34" s="394"/>
      <c r="F34" s="394"/>
      <c r="G34" s="394"/>
      <c r="H34" s="394"/>
      <c r="I34" s="394"/>
      <c r="J34" s="394"/>
      <c r="K34" s="394"/>
      <c r="L34" s="394"/>
      <c r="M34" s="394"/>
      <c r="N34" s="394"/>
      <c r="O34" s="394"/>
      <c r="P34" s="394"/>
      <c r="Q34" s="394"/>
      <c r="R34" s="394"/>
      <c r="S34" s="394"/>
      <c r="T34" s="394"/>
      <c r="U34" s="394"/>
      <c r="V34" s="394"/>
      <c r="W34" s="394"/>
      <c r="X34" s="394"/>
      <c r="Y34" s="411"/>
      <c r="Z34" s="411"/>
      <c r="AA34" s="411"/>
      <c r="AB34" s="411"/>
      <c r="AC34" s="411"/>
      <c r="AD34" s="411"/>
      <c r="AE34" s="411"/>
      <c r="AF34" s="411"/>
      <c r="AG34" s="395"/>
      <c r="AH34" s="395"/>
      <c r="AI34" s="395"/>
      <c r="AJ34" s="395"/>
      <c r="AK34" s="395"/>
      <c r="AL34" s="395"/>
      <c r="AM34" s="395"/>
      <c r="AN34" s="395"/>
      <c r="AO34" s="395"/>
      <c r="AP34" s="395"/>
      <c r="AQ34" s="395"/>
      <c r="AR34" s="395"/>
      <c r="AS34" s="395"/>
      <c r="AT34" s="395"/>
      <c r="AU34" s="395"/>
      <c r="AV34" s="395"/>
      <c r="AW34" s="408"/>
      <c r="AX34" s="408"/>
      <c r="AY34" s="408"/>
      <c r="AZ34" s="408"/>
      <c r="BA34" s="408"/>
      <c r="BB34" s="408"/>
      <c r="BC34" s="408"/>
      <c r="BD34" s="408"/>
      <c r="BE34" s="408"/>
      <c r="BF34" s="408"/>
      <c r="BG34" s="408"/>
      <c r="BH34" s="408"/>
    </row>
    <row r="35" spans="1:60" ht="14.25" hidden="1" customHeight="1" x14ac:dyDescent="0.25">
      <c r="B35" s="394"/>
      <c r="C35" s="394"/>
      <c r="D35" s="394"/>
      <c r="E35" s="394"/>
      <c r="F35" s="394"/>
      <c r="G35" s="394"/>
      <c r="H35" s="394"/>
      <c r="I35" s="394"/>
      <c r="J35" s="394"/>
      <c r="K35" s="394"/>
      <c r="L35" s="394"/>
      <c r="M35" s="394"/>
      <c r="N35" s="394"/>
      <c r="O35" s="394"/>
      <c r="P35" s="394"/>
      <c r="Q35" s="394"/>
      <c r="R35" s="394"/>
      <c r="S35" s="394"/>
      <c r="T35" s="394"/>
      <c r="U35" s="394"/>
      <c r="V35" s="394"/>
      <c r="W35" s="394"/>
      <c r="X35" s="394"/>
      <c r="Y35" s="411"/>
      <c r="Z35" s="411"/>
      <c r="AA35" s="411"/>
      <c r="AB35" s="411"/>
      <c r="AC35" s="411"/>
      <c r="AD35" s="411"/>
      <c r="AE35" s="411"/>
      <c r="AF35" s="411"/>
      <c r="AG35" s="395"/>
      <c r="AH35" s="395"/>
      <c r="AI35" s="395"/>
      <c r="AJ35" s="395"/>
      <c r="AK35" s="395"/>
      <c r="AL35" s="395"/>
      <c r="AM35" s="395"/>
      <c r="AN35" s="395"/>
      <c r="AO35" s="395"/>
      <c r="AP35" s="395"/>
      <c r="AQ35" s="395"/>
      <c r="AR35" s="395"/>
      <c r="AS35" s="395"/>
      <c r="AT35" s="395"/>
      <c r="AU35" s="395"/>
      <c r="AV35" s="395"/>
      <c r="AW35" s="408"/>
      <c r="AX35" s="408"/>
      <c r="AY35" s="408"/>
      <c r="AZ35" s="408"/>
      <c r="BA35" s="408"/>
      <c r="BB35" s="408"/>
      <c r="BC35" s="408"/>
      <c r="BD35" s="408"/>
      <c r="BE35" s="408"/>
      <c r="BF35" s="408"/>
      <c r="BG35" s="408"/>
      <c r="BH35" s="408"/>
    </row>
    <row r="36" spans="1:60" ht="14.25" customHeight="1" x14ac:dyDescent="0.25">
      <c r="B36" s="394"/>
      <c r="C36" s="394"/>
      <c r="D36" s="394"/>
      <c r="E36" s="394"/>
      <c r="F36" s="394"/>
      <c r="G36" s="394"/>
      <c r="H36" s="394"/>
      <c r="I36" s="394"/>
      <c r="J36" s="394"/>
      <c r="K36" s="394"/>
      <c r="L36" s="394"/>
      <c r="M36" s="394"/>
      <c r="N36" s="394"/>
      <c r="O36" s="394"/>
      <c r="P36" s="394"/>
      <c r="Q36" s="394"/>
      <c r="R36" s="394"/>
      <c r="S36" s="394"/>
      <c r="T36" s="394"/>
      <c r="U36" s="394"/>
      <c r="V36" s="394"/>
      <c r="W36" s="394"/>
      <c r="X36" s="394"/>
      <c r="Y36" s="411"/>
      <c r="Z36" s="411"/>
      <c r="AA36" s="411"/>
      <c r="AB36" s="411"/>
      <c r="AC36" s="411"/>
      <c r="AD36" s="411"/>
      <c r="AE36" s="411"/>
      <c r="AF36" s="411"/>
      <c r="AG36" s="395"/>
      <c r="AH36" s="395"/>
      <c r="AI36" s="395"/>
      <c r="AJ36" s="395"/>
      <c r="AK36" s="395"/>
      <c r="AL36" s="395"/>
      <c r="AM36" s="395"/>
      <c r="AN36" s="395"/>
      <c r="AO36" s="395"/>
      <c r="AP36" s="395"/>
      <c r="AQ36" s="395"/>
      <c r="AR36" s="395"/>
      <c r="AS36" s="395"/>
      <c r="AT36" s="395"/>
      <c r="AU36" s="395"/>
      <c r="AV36" s="395"/>
      <c r="AW36" s="408"/>
      <c r="AX36" s="408"/>
      <c r="AY36" s="408"/>
      <c r="AZ36" s="408"/>
      <c r="BA36" s="408"/>
      <c r="BB36" s="408"/>
      <c r="BC36" s="408"/>
      <c r="BD36" s="408"/>
      <c r="BE36" s="408"/>
      <c r="BF36" s="408"/>
      <c r="BG36" s="408"/>
      <c r="BH36" s="408"/>
    </row>
    <row r="37" spans="1:60" s="92" customFormat="1" ht="14.25" customHeight="1" x14ac:dyDescent="0.25">
      <c r="A37" s="103"/>
      <c r="B37" s="398" t="s">
        <v>175</v>
      </c>
      <c r="C37" s="398"/>
      <c r="D37" s="398"/>
      <c r="E37" s="398"/>
      <c r="F37" s="398"/>
      <c r="G37" s="398"/>
      <c r="H37" s="398"/>
      <c r="I37" s="398"/>
      <c r="J37" s="398"/>
      <c r="K37" s="398"/>
      <c r="L37" s="398"/>
      <c r="M37" s="398"/>
      <c r="N37" s="398"/>
      <c r="O37" s="398"/>
      <c r="P37" s="398"/>
      <c r="Q37" s="398"/>
      <c r="R37" s="398"/>
      <c r="S37" s="398"/>
      <c r="T37" s="398"/>
      <c r="U37" s="398"/>
      <c r="V37" s="398"/>
      <c r="W37" s="398"/>
      <c r="X37" s="398"/>
      <c r="Y37" s="412"/>
      <c r="Z37" s="412"/>
      <c r="AA37" s="412"/>
      <c r="AB37" s="412"/>
      <c r="AC37" s="412"/>
      <c r="AD37" s="412"/>
      <c r="AE37" s="412"/>
      <c r="AF37" s="412"/>
      <c r="AG37" s="399">
        <f>SUM(AG38:AN62)</f>
        <v>0</v>
      </c>
      <c r="AH37" s="399"/>
      <c r="AI37" s="399"/>
      <c r="AJ37" s="399"/>
      <c r="AK37" s="399"/>
      <c r="AL37" s="399"/>
      <c r="AM37" s="399"/>
      <c r="AN37" s="399"/>
      <c r="AO37" s="399">
        <f>SUM(AO38:AV62)</f>
        <v>0</v>
      </c>
      <c r="AP37" s="399"/>
      <c r="AQ37" s="399"/>
      <c r="AR37" s="399"/>
      <c r="AS37" s="399"/>
      <c r="AT37" s="399"/>
      <c r="AU37" s="399"/>
      <c r="AV37" s="399"/>
      <c r="AW37" s="90"/>
      <c r="AX37" s="90"/>
      <c r="AY37" s="90"/>
      <c r="AZ37" s="90"/>
      <c r="BA37" s="90"/>
      <c r="BB37" s="90"/>
      <c r="BC37" s="90"/>
      <c r="BD37" s="90"/>
      <c r="BE37" s="90"/>
      <c r="BF37" s="90"/>
      <c r="BG37" s="90"/>
      <c r="BH37" s="90"/>
    </row>
    <row r="38" spans="1:60" ht="14.25" hidden="1" customHeight="1" x14ac:dyDescent="0.25">
      <c r="B38" s="394"/>
      <c r="C38" s="394"/>
      <c r="D38" s="394"/>
      <c r="E38" s="394"/>
      <c r="F38" s="394"/>
      <c r="G38" s="394"/>
      <c r="H38" s="394"/>
      <c r="I38" s="394"/>
      <c r="J38" s="394"/>
      <c r="K38" s="394"/>
      <c r="L38" s="394"/>
      <c r="M38" s="394"/>
      <c r="N38" s="394"/>
      <c r="O38" s="394"/>
      <c r="P38" s="394"/>
      <c r="Q38" s="394"/>
      <c r="R38" s="394"/>
      <c r="S38" s="394"/>
      <c r="T38" s="394"/>
      <c r="U38" s="394"/>
      <c r="V38" s="394"/>
      <c r="W38" s="394"/>
      <c r="X38" s="394"/>
      <c r="Y38" s="411"/>
      <c r="Z38" s="411"/>
      <c r="AA38" s="411"/>
      <c r="AB38" s="411"/>
      <c r="AC38" s="411"/>
      <c r="AD38" s="411"/>
      <c r="AE38" s="411"/>
      <c r="AF38" s="411"/>
      <c r="AG38" s="395"/>
      <c r="AH38" s="395"/>
      <c r="AI38" s="395"/>
      <c r="AJ38" s="395"/>
      <c r="AK38" s="395"/>
      <c r="AL38" s="395"/>
      <c r="AM38" s="395"/>
      <c r="AN38" s="395"/>
      <c r="AO38" s="395"/>
      <c r="AP38" s="395"/>
      <c r="AQ38" s="395"/>
      <c r="AR38" s="395"/>
      <c r="AS38" s="395"/>
      <c r="AT38" s="395"/>
      <c r="AU38" s="395"/>
      <c r="AV38" s="395"/>
      <c r="AW38" s="408"/>
      <c r="AX38" s="408"/>
      <c r="AY38" s="408"/>
      <c r="AZ38" s="408"/>
      <c r="BA38" s="408"/>
      <c r="BB38" s="408"/>
      <c r="BC38" s="408"/>
      <c r="BD38" s="408"/>
      <c r="BE38" s="408"/>
      <c r="BF38" s="408"/>
      <c r="BG38" s="408"/>
      <c r="BH38" s="408"/>
    </row>
    <row r="39" spans="1:60" ht="14.25" customHeight="1" x14ac:dyDescent="0.25">
      <c r="B39" s="394"/>
      <c r="C39" s="394"/>
      <c r="D39" s="394"/>
      <c r="E39" s="394"/>
      <c r="F39" s="394"/>
      <c r="G39" s="394"/>
      <c r="H39" s="394"/>
      <c r="I39" s="394"/>
      <c r="J39" s="394"/>
      <c r="K39" s="394"/>
      <c r="L39" s="394"/>
      <c r="M39" s="394"/>
      <c r="N39" s="394"/>
      <c r="O39" s="394"/>
      <c r="P39" s="394"/>
      <c r="Q39" s="394"/>
      <c r="R39" s="394"/>
      <c r="S39" s="394"/>
      <c r="T39" s="394"/>
      <c r="U39" s="394"/>
      <c r="V39" s="394"/>
      <c r="W39" s="394"/>
      <c r="X39" s="394"/>
      <c r="Y39" s="411"/>
      <c r="Z39" s="411"/>
      <c r="AA39" s="411"/>
      <c r="AB39" s="411"/>
      <c r="AC39" s="411"/>
      <c r="AD39" s="411"/>
      <c r="AE39" s="411"/>
      <c r="AF39" s="411"/>
      <c r="AG39" s="395"/>
      <c r="AH39" s="395"/>
      <c r="AI39" s="395"/>
      <c r="AJ39" s="395"/>
      <c r="AK39" s="395"/>
      <c r="AL39" s="395"/>
      <c r="AM39" s="395"/>
      <c r="AN39" s="395"/>
      <c r="AO39" s="395"/>
      <c r="AP39" s="395"/>
      <c r="AQ39" s="395"/>
      <c r="AR39" s="395"/>
      <c r="AS39" s="395"/>
      <c r="AT39" s="395"/>
      <c r="AU39" s="395"/>
      <c r="AV39" s="395"/>
      <c r="AW39" s="408"/>
      <c r="AX39" s="408"/>
      <c r="AY39" s="408"/>
      <c r="AZ39" s="408"/>
      <c r="BA39" s="408"/>
      <c r="BB39" s="408"/>
      <c r="BC39" s="408"/>
      <c r="BD39" s="408"/>
      <c r="BE39" s="408"/>
      <c r="BF39" s="408"/>
      <c r="BG39" s="408"/>
      <c r="BH39" s="408"/>
    </row>
    <row r="40" spans="1:60" ht="14.25" hidden="1" customHeight="1" x14ac:dyDescent="0.25">
      <c r="B40" s="394"/>
      <c r="C40" s="394"/>
      <c r="D40" s="394"/>
      <c r="E40" s="394"/>
      <c r="F40" s="394"/>
      <c r="G40" s="394"/>
      <c r="H40" s="394"/>
      <c r="I40" s="394"/>
      <c r="J40" s="394"/>
      <c r="K40" s="394"/>
      <c r="L40" s="394"/>
      <c r="M40" s="394"/>
      <c r="N40" s="394"/>
      <c r="O40" s="394"/>
      <c r="P40" s="394"/>
      <c r="Q40" s="394"/>
      <c r="R40" s="394"/>
      <c r="S40" s="394"/>
      <c r="T40" s="394"/>
      <c r="U40" s="394"/>
      <c r="V40" s="394"/>
      <c r="W40" s="394"/>
      <c r="X40" s="394"/>
      <c r="Y40" s="411"/>
      <c r="Z40" s="411"/>
      <c r="AA40" s="411"/>
      <c r="AB40" s="411"/>
      <c r="AC40" s="411"/>
      <c r="AD40" s="411"/>
      <c r="AE40" s="411"/>
      <c r="AF40" s="411"/>
      <c r="AG40" s="395"/>
      <c r="AH40" s="395"/>
      <c r="AI40" s="395"/>
      <c r="AJ40" s="395"/>
      <c r="AK40" s="395"/>
      <c r="AL40" s="395"/>
      <c r="AM40" s="395"/>
      <c r="AN40" s="395"/>
      <c r="AO40" s="395"/>
      <c r="AP40" s="395"/>
      <c r="AQ40" s="395"/>
      <c r="AR40" s="395"/>
      <c r="AS40" s="395"/>
      <c r="AT40" s="395"/>
      <c r="AU40" s="395"/>
      <c r="AV40" s="395"/>
      <c r="AW40" s="408"/>
      <c r="AX40" s="408"/>
      <c r="AY40" s="408"/>
      <c r="AZ40" s="408"/>
      <c r="BA40" s="408"/>
      <c r="BB40" s="408"/>
      <c r="BC40" s="408"/>
      <c r="BD40" s="408"/>
      <c r="BE40" s="408"/>
      <c r="BF40" s="408"/>
      <c r="BG40" s="408"/>
      <c r="BH40" s="408"/>
    </row>
    <row r="41" spans="1:60" ht="14.25" hidden="1" customHeight="1" x14ac:dyDescent="0.25">
      <c r="B41" s="394"/>
      <c r="C41" s="394"/>
      <c r="D41" s="394"/>
      <c r="E41" s="394"/>
      <c r="F41" s="394"/>
      <c r="G41" s="394"/>
      <c r="H41" s="394"/>
      <c r="I41" s="394"/>
      <c r="J41" s="394"/>
      <c r="K41" s="394"/>
      <c r="L41" s="394"/>
      <c r="M41" s="394"/>
      <c r="N41" s="394"/>
      <c r="O41" s="394"/>
      <c r="P41" s="394"/>
      <c r="Q41" s="394"/>
      <c r="R41" s="394"/>
      <c r="S41" s="394"/>
      <c r="T41" s="394"/>
      <c r="U41" s="394"/>
      <c r="V41" s="394"/>
      <c r="W41" s="394"/>
      <c r="X41" s="394"/>
      <c r="Y41" s="411"/>
      <c r="Z41" s="411"/>
      <c r="AA41" s="411"/>
      <c r="AB41" s="411"/>
      <c r="AC41" s="411"/>
      <c r="AD41" s="411"/>
      <c r="AE41" s="411"/>
      <c r="AF41" s="411"/>
      <c r="AG41" s="395"/>
      <c r="AH41" s="395"/>
      <c r="AI41" s="395"/>
      <c r="AJ41" s="395"/>
      <c r="AK41" s="395"/>
      <c r="AL41" s="395"/>
      <c r="AM41" s="395"/>
      <c r="AN41" s="395"/>
      <c r="AO41" s="395"/>
      <c r="AP41" s="395"/>
      <c r="AQ41" s="395"/>
      <c r="AR41" s="395"/>
      <c r="AS41" s="395"/>
      <c r="AT41" s="395"/>
      <c r="AU41" s="395"/>
      <c r="AV41" s="395"/>
      <c r="AW41" s="408"/>
      <c r="AX41" s="408"/>
      <c r="AY41" s="408"/>
      <c r="AZ41" s="408"/>
      <c r="BA41" s="408"/>
      <c r="BB41" s="408"/>
      <c r="BC41" s="408"/>
      <c r="BD41" s="408"/>
      <c r="BE41" s="408"/>
      <c r="BF41" s="408"/>
      <c r="BG41" s="408"/>
      <c r="BH41" s="408"/>
    </row>
    <row r="42" spans="1:60" ht="14.25" hidden="1" customHeight="1" x14ac:dyDescent="0.25">
      <c r="B42" s="394"/>
      <c r="C42" s="394"/>
      <c r="D42" s="394"/>
      <c r="E42" s="394"/>
      <c r="F42" s="394"/>
      <c r="G42" s="394"/>
      <c r="H42" s="394"/>
      <c r="I42" s="394"/>
      <c r="J42" s="394"/>
      <c r="K42" s="394"/>
      <c r="L42" s="394"/>
      <c r="M42" s="394"/>
      <c r="N42" s="394"/>
      <c r="O42" s="394"/>
      <c r="P42" s="394"/>
      <c r="Q42" s="394"/>
      <c r="R42" s="394"/>
      <c r="S42" s="394"/>
      <c r="T42" s="394"/>
      <c r="U42" s="394"/>
      <c r="V42" s="394"/>
      <c r="W42" s="394"/>
      <c r="X42" s="394"/>
      <c r="Y42" s="411"/>
      <c r="Z42" s="411"/>
      <c r="AA42" s="411"/>
      <c r="AB42" s="411"/>
      <c r="AC42" s="411"/>
      <c r="AD42" s="411"/>
      <c r="AE42" s="411"/>
      <c r="AF42" s="411"/>
      <c r="AG42" s="395"/>
      <c r="AH42" s="395"/>
      <c r="AI42" s="395"/>
      <c r="AJ42" s="395"/>
      <c r="AK42" s="395"/>
      <c r="AL42" s="395"/>
      <c r="AM42" s="395"/>
      <c r="AN42" s="395"/>
      <c r="AO42" s="395"/>
      <c r="AP42" s="395"/>
      <c r="AQ42" s="395"/>
      <c r="AR42" s="395"/>
      <c r="AS42" s="395"/>
      <c r="AT42" s="395"/>
      <c r="AU42" s="395"/>
      <c r="AV42" s="395"/>
      <c r="AW42" s="408"/>
      <c r="AX42" s="408"/>
      <c r="AY42" s="408"/>
      <c r="AZ42" s="408"/>
      <c r="BA42" s="408"/>
      <c r="BB42" s="408"/>
      <c r="BC42" s="408"/>
      <c r="BD42" s="408"/>
      <c r="BE42" s="408"/>
      <c r="BF42" s="408"/>
      <c r="BG42" s="408"/>
      <c r="BH42" s="408"/>
    </row>
    <row r="43" spans="1:60" ht="14.25" hidden="1" customHeight="1" x14ac:dyDescent="0.25">
      <c r="B43" s="394"/>
      <c r="C43" s="394"/>
      <c r="D43" s="394"/>
      <c r="E43" s="394"/>
      <c r="F43" s="394"/>
      <c r="G43" s="394"/>
      <c r="H43" s="394"/>
      <c r="I43" s="394"/>
      <c r="J43" s="394"/>
      <c r="K43" s="394"/>
      <c r="L43" s="394"/>
      <c r="M43" s="394"/>
      <c r="N43" s="394"/>
      <c r="O43" s="394"/>
      <c r="P43" s="394"/>
      <c r="Q43" s="394"/>
      <c r="R43" s="394"/>
      <c r="S43" s="394"/>
      <c r="T43" s="394"/>
      <c r="U43" s="394"/>
      <c r="V43" s="394"/>
      <c r="W43" s="394"/>
      <c r="X43" s="394"/>
      <c r="Y43" s="411"/>
      <c r="Z43" s="411"/>
      <c r="AA43" s="411"/>
      <c r="AB43" s="411"/>
      <c r="AC43" s="411"/>
      <c r="AD43" s="411"/>
      <c r="AE43" s="411"/>
      <c r="AF43" s="411"/>
      <c r="AG43" s="395"/>
      <c r="AH43" s="395"/>
      <c r="AI43" s="395"/>
      <c r="AJ43" s="395"/>
      <c r="AK43" s="395"/>
      <c r="AL43" s="395"/>
      <c r="AM43" s="395"/>
      <c r="AN43" s="395"/>
      <c r="AO43" s="395"/>
      <c r="AP43" s="395"/>
      <c r="AQ43" s="395"/>
      <c r="AR43" s="395"/>
      <c r="AS43" s="395"/>
      <c r="AT43" s="395"/>
      <c r="AU43" s="395"/>
      <c r="AV43" s="395"/>
      <c r="AW43" s="408"/>
      <c r="AX43" s="408"/>
      <c r="AY43" s="408"/>
      <c r="AZ43" s="408"/>
      <c r="BA43" s="408"/>
      <c r="BB43" s="408"/>
      <c r="BC43" s="408"/>
      <c r="BD43" s="408"/>
      <c r="BE43" s="408"/>
      <c r="BF43" s="408"/>
      <c r="BG43" s="408"/>
      <c r="BH43" s="408"/>
    </row>
    <row r="44" spans="1:60" ht="14.25" hidden="1" customHeight="1" x14ac:dyDescent="0.25">
      <c r="B44" s="394"/>
      <c r="C44" s="394"/>
      <c r="D44" s="394"/>
      <c r="E44" s="394"/>
      <c r="F44" s="394"/>
      <c r="G44" s="394"/>
      <c r="H44" s="394"/>
      <c r="I44" s="394"/>
      <c r="J44" s="394"/>
      <c r="K44" s="394"/>
      <c r="L44" s="394"/>
      <c r="M44" s="394"/>
      <c r="N44" s="394"/>
      <c r="O44" s="394"/>
      <c r="P44" s="394"/>
      <c r="Q44" s="394"/>
      <c r="R44" s="394"/>
      <c r="S44" s="394"/>
      <c r="T44" s="394"/>
      <c r="U44" s="394"/>
      <c r="V44" s="394"/>
      <c r="W44" s="394"/>
      <c r="X44" s="394"/>
      <c r="Y44" s="411"/>
      <c r="Z44" s="411"/>
      <c r="AA44" s="411"/>
      <c r="AB44" s="411"/>
      <c r="AC44" s="411"/>
      <c r="AD44" s="411"/>
      <c r="AE44" s="411"/>
      <c r="AF44" s="411"/>
      <c r="AG44" s="395"/>
      <c r="AH44" s="395"/>
      <c r="AI44" s="395"/>
      <c r="AJ44" s="395"/>
      <c r="AK44" s="395"/>
      <c r="AL44" s="395"/>
      <c r="AM44" s="395"/>
      <c r="AN44" s="395"/>
      <c r="AO44" s="395"/>
      <c r="AP44" s="395"/>
      <c r="AQ44" s="395"/>
      <c r="AR44" s="395"/>
      <c r="AS44" s="395"/>
      <c r="AT44" s="395"/>
      <c r="AU44" s="395"/>
      <c r="AV44" s="395"/>
      <c r="AW44" s="408"/>
      <c r="AX44" s="408"/>
      <c r="AY44" s="408"/>
      <c r="AZ44" s="408"/>
      <c r="BA44" s="408"/>
      <c r="BB44" s="408"/>
      <c r="BC44" s="408"/>
      <c r="BD44" s="408"/>
      <c r="BE44" s="408"/>
      <c r="BF44" s="408"/>
      <c r="BG44" s="408"/>
      <c r="BH44" s="408"/>
    </row>
    <row r="45" spans="1:60" ht="14.25" hidden="1" customHeight="1" x14ac:dyDescent="0.25">
      <c r="B45" s="394"/>
      <c r="C45" s="394"/>
      <c r="D45" s="394"/>
      <c r="E45" s="394"/>
      <c r="F45" s="394"/>
      <c r="G45" s="394"/>
      <c r="H45" s="394"/>
      <c r="I45" s="394"/>
      <c r="J45" s="394"/>
      <c r="K45" s="394"/>
      <c r="L45" s="394"/>
      <c r="M45" s="394"/>
      <c r="N45" s="394"/>
      <c r="O45" s="394"/>
      <c r="P45" s="394"/>
      <c r="Q45" s="394"/>
      <c r="R45" s="394"/>
      <c r="S45" s="394"/>
      <c r="T45" s="394"/>
      <c r="U45" s="394"/>
      <c r="V45" s="394"/>
      <c r="W45" s="394"/>
      <c r="X45" s="394"/>
      <c r="Y45" s="411"/>
      <c r="Z45" s="411"/>
      <c r="AA45" s="411"/>
      <c r="AB45" s="411"/>
      <c r="AC45" s="411"/>
      <c r="AD45" s="411"/>
      <c r="AE45" s="411"/>
      <c r="AF45" s="411"/>
      <c r="AG45" s="395"/>
      <c r="AH45" s="395"/>
      <c r="AI45" s="395"/>
      <c r="AJ45" s="395"/>
      <c r="AK45" s="395"/>
      <c r="AL45" s="395"/>
      <c r="AM45" s="395"/>
      <c r="AN45" s="395"/>
      <c r="AO45" s="395"/>
      <c r="AP45" s="395"/>
      <c r="AQ45" s="395"/>
      <c r="AR45" s="395"/>
      <c r="AS45" s="395"/>
      <c r="AT45" s="395"/>
      <c r="AU45" s="395"/>
      <c r="AV45" s="395"/>
      <c r="AW45" s="408"/>
      <c r="AX45" s="408"/>
      <c r="AY45" s="408"/>
      <c r="AZ45" s="408"/>
      <c r="BA45" s="408"/>
      <c r="BB45" s="408"/>
      <c r="BC45" s="408"/>
      <c r="BD45" s="408"/>
      <c r="BE45" s="408"/>
      <c r="BF45" s="408"/>
      <c r="BG45" s="408"/>
      <c r="BH45" s="408"/>
    </row>
    <row r="46" spans="1:60" ht="14.25" hidden="1" customHeight="1" x14ac:dyDescent="0.25">
      <c r="B46" s="394"/>
      <c r="C46" s="394"/>
      <c r="D46" s="394"/>
      <c r="E46" s="394"/>
      <c r="F46" s="394"/>
      <c r="G46" s="394"/>
      <c r="H46" s="394"/>
      <c r="I46" s="394"/>
      <c r="J46" s="394"/>
      <c r="K46" s="394"/>
      <c r="L46" s="394"/>
      <c r="M46" s="394"/>
      <c r="N46" s="394"/>
      <c r="O46" s="394"/>
      <c r="P46" s="394"/>
      <c r="Q46" s="394"/>
      <c r="R46" s="394"/>
      <c r="S46" s="394"/>
      <c r="T46" s="394"/>
      <c r="U46" s="394"/>
      <c r="V46" s="394"/>
      <c r="W46" s="394"/>
      <c r="X46" s="394"/>
      <c r="Y46" s="411"/>
      <c r="Z46" s="411"/>
      <c r="AA46" s="411"/>
      <c r="AB46" s="411"/>
      <c r="AC46" s="411"/>
      <c r="AD46" s="411"/>
      <c r="AE46" s="411"/>
      <c r="AF46" s="411"/>
      <c r="AG46" s="395"/>
      <c r="AH46" s="395"/>
      <c r="AI46" s="395"/>
      <c r="AJ46" s="395"/>
      <c r="AK46" s="395"/>
      <c r="AL46" s="395"/>
      <c r="AM46" s="395"/>
      <c r="AN46" s="395"/>
      <c r="AO46" s="395"/>
      <c r="AP46" s="395"/>
      <c r="AQ46" s="395"/>
      <c r="AR46" s="395"/>
      <c r="AS46" s="395"/>
      <c r="AT46" s="395"/>
      <c r="AU46" s="395"/>
      <c r="AV46" s="395"/>
      <c r="AW46" s="408"/>
      <c r="AX46" s="408"/>
      <c r="AY46" s="408"/>
      <c r="AZ46" s="408"/>
      <c r="BA46" s="408"/>
      <c r="BB46" s="408"/>
      <c r="BC46" s="408"/>
      <c r="BD46" s="408"/>
      <c r="BE46" s="408"/>
      <c r="BF46" s="408"/>
      <c r="BG46" s="408"/>
      <c r="BH46" s="408"/>
    </row>
    <row r="47" spans="1:60" ht="14.25" hidden="1" customHeight="1" x14ac:dyDescent="0.25">
      <c r="B47" s="394"/>
      <c r="C47" s="394"/>
      <c r="D47" s="394"/>
      <c r="E47" s="394"/>
      <c r="F47" s="394"/>
      <c r="G47" s="394"/>
      <c r="H47" s="394"/>
      <c r="I47" s="394"/>
      <c r="J47" s="394"/>
      <c r="K47" s="394"/>
      <c r="L47" s="394"/>
      <c r="M47" s="394"/>
      <c r="N47" s="394"/>
      <c r="O47" s="394"/>
      <c r="P47" s="394"/>
      <c r="Q47" s="394"/>
      <c r="R47" s="394"/>
      <c r="S47" s="394"/>
      <c r="T47" s="394"/>
      <c r="U47" s="394"/>
      <c r="V47" s="394"/>
      <c r="W47" s="394"/>
      <c r="X47" s="394"/>
      <c r="Y47" s="411"/>
      <c r="Z47" s="411"/>
      <c r="AA47" s="411"/>
      <c r="AB47" s="411"/>
      <c r="AC47" s="411"/>
      <c r="AD47" s="411"/>
      <c r="AE47" s="411"/>
      <c r="AF47" s="411"/>
      <c r="AG47" s="395"/>
      <c r="AH47" s="395"/>
      <c r="AI47" s="395"/>
      <c r="AJ47" s="395"/>
      <c r="AK47" s="395"/>
      <c r="AL47" s="395"/>
      <c r="AM47" s="395"/>
      <c r="AN47" s="395"/>
      <c r="AO47" s="395"/>
      <c r="AP47" s="395"/>
      <c r="AQ47" s="395"/>
      <c r="AR47" s="395"/>
      <c r="AS47" s="395"/>
      <c r="AT47" s="395"/>
      <c r="AU47" s="395"/>
      <c r="AV47" s="395"/>
      <c r="AW47" s="408"/>
      <c r="AX47" s="408"/>
      <c r="AY47" s="408"/>
      <c r="AZ47" s="408"/>
      <c r="BA47" s="408"/>
      <c r="BB47" s="408"/>
      <c r="BC47" s="408"/>
      <c r="BD47" s="408"/>
      <c r="BE47" s="408"/>
      <c r="BF47" s="408"/>
      <c r="BG47" s="408"/>
      <c r="BH47" s="408"/>
    </row>
    <row r="48" spans="1:60" ht="14.25" hidden="1" customHeight="1" x14ac:dyDescent="0.25">
      <c r="B48" s="394"/>
      <c r="C48" s="394"/>
      <c r="D48" s="394"/>
      <c r="E48" s="394"/>
      <c r="F48" s="394"/>
      <c r="G48" s="394"/>
      <c r="H48" s="394"/>
      <c r="I48" s="394"/>
      <c r="J48" s="394"/>
      <c r="K48" s="394"/>
      <c r="L48" s="394"/>
      <c r="M48" s="394"/>
      <c r="N48" s="394"/>
      <c r="O48" s="394"/>
      <c r="P48" s="394"/>
      <c r="Q48" s="394"/>
      <c r="R48" s="394"/>
      <c r="S48" s="394"/>
      <c r="T48" s="394"/>
      <c r="U48" s="394"/>
      <c r="V48" s="394"/>
      <c r="W48" s="394"/>
      <c r="X48" s="394"/>
      <c r="Y48" s="411"/>
      <c r="Z48" s="411"/>
      <c r="AA48" s="411"/>
      <c r="AB48" s="411"/>
      <c r="AC48" s="411"/>
      <c r="AD48" s="411"/>
      <c r="AE48" s="411"/>
      <c r="AF48" s="411"/>
      <c r="AG48" s="395"/>
      <c r="AH48" s="395"/>
      <c r="AI48" s="395"/>
      <c r="AJ48" s="395"/>
      <c r="AK48" s="395"/>
      <c r="AL48" s="395"/>
      <c r="AM48" s="395"/>
      <c r="AN48" s="395"/>
      <c r="AO48" s="395"/>
      <c r="AP48" s="395"/>
      <c r="AQ48" s="395"/>
      <c r="AR48" s="395"/>
      <c r="AS48" s="395"/>
      <c r="AT48" s="395"/>
      <c r="AU48" s="395"/>
      <c r="AV48" s="395"/>
      <c r="AW48" s="408"/>
      <c r="AX48" s="408"/>
      <c r="AY48" s="408"/>
      <c r="AZ48" s="408"/>
      <c r="BA48" s="408"/>
      <c r="BB48" s="408"/>
      <c r="BC48" s="408"/>
      <c r="BD48" s="408"/>
      <c r="BE48" s="408"/>
      <c r="BF48" s="408"/>
      <c r="BG48" s="408"/>
      <c r="BH48" s="408"/>
    </row>
    <row r="49" spans="1:60" ht="14.25" hidden="1" customHeight="1" x14ac:dyDescent="0.25">
      <c r="B49" s="394"/>
      <c r="C49" s="394"/>
      <c r="D49" s="394"/>
      <c r="E49" s="394"/>
      <c r="F49" s="394"/>
      <c r="G49" s="394"/>
      <c r="H49" s="394"/>
      <c r="I49" s="394"/>
      <c r="J49" s="394"/>
      <c r="K49" s="394"/>
      <c r="L49" s="394"/>
      <c r="M49" s="394"/>
      <c r="N49" s="394"/>
      <c r="O49" s="394"/>
      <c r="P49" s="394"/>
      <c r="Q49" s="394"/>
      <c r="R49" s="394"/>
      <c r="S49" s="394"/>
      <c r="T49" s="394"/>
      <c r="U49" s="394"/>
      <c r="V49" s="394"/>
      <c r="W49" s="394"/>
      <c r="X49" s="394"/>
      <c r="Y49" s="411"/>
      <c r="Z49" s="411"/>
      <c r="AA49" s="411"/>
      <c r="AB49" s="411"/>
      <c r="AC49" s="411"/>
      <c r="AD49" s="411"/>
      <c r="AE49" s="411"/>
      <c r="AF49" s="411"/>
      <c r="AG49" s="395"/>
      <c r="AH49" s="395"/>
      <c r="AI49" s="395"/>
      <c r="AJ49" s="395"/>
      <c r="AK49" s="395"/>
      <c r="AL49" s="395"/>
      <c r="AM49" s="395"/>
      <c r="AN49" s="395"/>
      <c r="AO49" s="395"/>
      <c r="AP49" s="395"/>
      <c r="AQ49" s="395"/>
      <c r="AR49" s="395"/>
      <c r="AS49" s="395"/>
      <c r="AT49" s="395"/>
      <c r="AU49" s="395"/>
      <c r="AV49" s="395"/>
      <c r="AW49" s="408"/>
      <c r="AX49" s="408"/>
      <c r="AY49" s="408"/>
      <c r="AZ49" s="408"/>
      <c r="BA49" s="408"/>
      <c r="BB49" s="408"/>
      <c r="BC49" s="408"/>
      <c r="BD49" s="408"/>
      <c r="BE49" s="408"/>
      <c r="BF49" s="408"/>
      <c r="BG49" s="408"/>
      <c r="BH49" s="408"/>
    </row>
    <row r="50" spans="1:60" ht="14.25" hidden="1" customHeight="1" x14ac:dyDescent="0.25">
      <c r="B50" s="394"/>
      <c r="C50" s="394"/>
      <c r="D50" s="394"/>
      <c r="E50" s="394"/>
      <c r="F50" s="394"/>
      <c r="G50" s="394"/>
      <c r="H50" s="394"/>
      <c r="I50" s="394"/>
      <c r="J50" s="394"/>
      <c r="K50" s="394"/>
      <c r="L50" s="394"/>
      <c r="M50" s="394"/>
      <c r="N50" s="394"/>
      <c r="O50" s="394"/>
      <c r="P50" s="394"/>
      <c r="Q50" s="394"/>
      <c r="R50" s="394"/>
      <c r="S50" s="394"/>
      <c r="T50" s="394"/>
      <c r="U50" s="394"/>
      <c r="V50" s="394"/>
      <c r="W50" s="394"/>
      <c r="X50" s="394"/>
      <c r="Y50" s="411"/>
      <c r="Z50" s="411"/>
      <c r="AA50" s="411"/>
      <c r="AB50" s="411"/>
      <c r="AC50" s="411"/>
      <c r="AD50" s="411"/>
      <c r="AE50" s="411"/>
      <c r="AF50" s="411"/>
      <c r="AG50" s="395"/>
      <c r="AH50" s="395"/>
      <c r="AI50" s="395"/>
      <c r="AJ50" s="395"/>
      <c r="AK50" s="395"/>
      <c r="AL50" s="395"/>
      <c r="AM50" s="395"/>
      <c r="AN50" s="395"/>
      <c r="AO50" s="395"/>
      <c r="AP50" s="395"/>
      <c r="AQ50" s="395"/>
      <c r="AR50" s="395"/>
      <c r="AS50" s="395"/>
      <c r="AT50" s="395"/>
      <c r="AU50" s="395"/>
      <c r="AV50" s="395"/>
      <c r="AW50" s="408"/>
      <c r="AX50" s="408"/>
      <c r="AY50" s="408"/>
      <c r="AZ50" s="408"/>
      <c r="BA50" s="408"/>
      <c r="BB50" s="408"/>
      <c r="BC50" s="408"/>
      <c r="BD50" s="408"/>
      <c r="BE50" s="408"/>
      <c r="BF50" s="408"/>
      <c r="BG50" s="408"/>
      <c r="BH50" s="408"/>
    </row>
    <row r="51" spans="1:60" ht="14.25" hidden="1" customHeight="1" x14ac:dyDescent="0.25">
      <c r="B51" s="394"/>
      <c r="C51" s="394"/>
      <c r="D51" s="394"/>
      <c r="E51" s="394"/>
      <c r="F51" s="394"/>
      <c r="G51" s="394"/>
      <c r="H51" s="394"/>
      <c r="I51" s="394"/>
      <c r="J51" s="394"/>
      <c r="K51" s="394"/>
      <c r="L51" s="394"/>
      <c r="M51" s="394"/>
      <c r="N51" s="394"/>
      <c r="O51" s="394"/>
      <c r="P51" s="394"/>
      <c r="Q51" s="394"/>
      <c r="R51" s="394"/>
      <c r="S51" s="394"/>
      <c r="T51" s="394"/>
      <c r="U51" s="394"/>
      <c r="V51" s="394"/>
      <c r="W51" s="394"/>
      <c r="X51" s="394"/>
      <c r="Y51" s="411"/>
      <c r="Z51" s="411"/>
      <c r="AA51" s="411"/>
      <c r="AB51" s="411"/>
      <c r="AC51" s="411"/>
      <c r="AD51" s="411"/>
      <c r="AE51" s="411"/>
      <c r="AF51" s="411"/>
      <c r="AG51" s="395"/>
      <c r="AH51" s="395"/>
      <c r="AI51" s="395"/>
      <c r="AJ51" s="395"/>
      <c r="AK51" s="395"/>
      <c r="AL51" s="395"/>
      <c r="AM51" s="395"/>
      <c r="AN51" s="395"/>
      <c r="AO51" s="395"/>
      <c r="AP51" s="395"/>
      <c r="AQ51" s="395"/>
      <c r="AR51" s="395"/>
      <c r="AS51" s="395"/>
      <c r="AT51" s="395"/>
      <c r="AU51" s="395"/>
      <c r="AV51" s="395"/>
      <c r="AW51" s="408"/>
      <c r="AX51" s="408"/>
      <c r="AY51" s="408"/>
      <c r="AZ51" s="408"/>
      <c r="BA51" s="408"/>
      <c r="BB51" s="408"/>
      <c r="BC51" s="408"/>
      <c r="BD51" s="408"/>
      <c r="BE51" s="408"/>
      <c r="BF51" s="408"/>
      <c r="BG51" s="408"/>
      <c r="BH51" s="408"/>
    </row>
    <row r="52" spans="1:60" ht="14.25" hidden="1" customHeight="1" x14ac:dyDescent="0.25">
      <c r="B52" s="394"/>
      <c r="C52" s="394"/>
      <c r="D52" s="394"/>
      <c r="E52" s="394"/>
      <c r="F52" s="394"/>
      <c r="G52" s="394"/>
      <c r="H52" s="394"/>
      <c r="I52" s="394"/>
      <c r="J52" s="394"/>
      <c r="K52" s="394"/>
      <c r="L52" s="394"/>
      <c r="M52" s="394"/>
      <c r="N52" s="394"/>
      <c r="O52" s="394"/>
      <c r="P52" s="394"/>
      <c r="Q52" s="394"/>
      <c r="R52" s="394"/>
      <c r="S52" s="394"/>
      <c r="T52" s="394"/>
      <c r="U52" s="394"/>
      <c r="V52" s="394"/>
      <c r="W52" s="394"/>
      <c r="X52" s="394"/>
      <c r="Y52" s="411"/>
      <c r="Z52" s="411"/>
      <c r="AA52" s="411"/>
      <c r="AB52" s="411"/>
      <c r="AC52" s="411"/>
      <c r="AD52" s="411"/>
      <c r="AE52" s="411"/>
      <c r="AF52" s="411"/>
      <c r="AG52" s="395"/>
      <c r="AH52" s="395"/>
      <c r="AI52" s="395"/>
      <c r="AJ52" s="395"/>
      <c r="AK52" s="395"/>
      <c r="AL52" s="395"/>
      <c r="AM52" s="395"/>
      <c r="AN52" s="395"/>
      <c r="AO52" s="395"/>
      <c r="AP52" s="395"/>
      <c r="AQ52" s="395"/>
      <c r="AR52" s="395"/>
      <c r="AS52" s="395"/>
      <c r="AT52" s="395"/>
      <c r="AU52" s="395"/>
      <c r="AV52" s="395"/>
      <c r="AW52" s="408"/>
      <c r="AX52" s="408"/>
      <c r="AY52" s="408"/>
      <c r="AZ52" s="408"/>
      <c r="BA52" s="408"/>
      <c r="BB52" s="408"/>
      <c r="BC52" s="408"/>
      <c r="BD52" s="408"/>
      <c r="BE52" s="408"/>
      <c r="BF52" s="408"/>
      <c r="BG52" s="408"/>
      <c r="BH52" s="408"/>
    </row>
    <row r="53" spans="1:60" ht="14.25" hidden="1" customHeight="1" x14ac:dyDescent="0.25">
      <c r="B53" s="394"/>
      <c r="C53" s="394"/>
      <c r="D53" s="394"/>
      <c r="E53" s="394"/>
      <c r="F53" s="394"/>
      <c r="G53" s="394"/>
      <c r="H53" s="394"/>
      <c r="I53" s="394"/>
      <c r="J53" s="394"/>
      <c r="K53" s="394"/>
      <c r="L53" s="394"/>
      <c r="M53" s="394"/>
      <c r="N53" s="394"/>
      <c r="O53" s="394"/>
      <c r="P53" s="394"/>
      <c r="Q53" s="394"/>
      <c r="R53" s="394"/>
      <c r="S53" s="394"/>
      <c r="T53" s="394"/>
      <c r="U53" s="394"/>
      <c r="V53" s="394"/>
      <c r="W53" s="394"/>
      <c r="X53" s="394"/>
      <c r="Y53" s="411"/>
      <c r="Z53" s="411"/>
      <c r="AA53" s="411"/>
      <c r="AB53" s="411"/>
      <c r="AC53" s="411"/>
      <c r="AD53" s="411"/>
      <c r="AE53" s="411"/>
      <c r="AF53" s="411"/>
      <c r="AG53" s="395"/>
      <c r="AH53" s="395"/>
      <c r="AI53" s="395"/>
      <c r="AJ53" s="395"/>
      <c r="AK53" s="395"/>
      <c r="AL53" s="395"/>
      <c r="AM53" s="395"/>
      <c r="AN53" s="395"/>
      <c r="AO53" s="395"/>
      <c r="AP53" s="395"/>
      <c r="AQ53" s="395"/>
      <c r="AR53" s="395"/>
      <c r="AS53" s="395"/>
      <c r="AT53" s="395"/>
      <c r="AU53" s="395"/>
      <c r="AV53" s="395"/>
      <c r="AW53" s="408"/>
      <c r="AX53" s="408"/>
      <c r="AY53" s="408"/>
      <c r="AZ53" s="408"/>
      <c r="BA53" s="408"/>
      <c r="BB53" s="408"/>
      <c r="BC53" s="408"/>
      <c r="BD53" s="408"/>
      <c r="BE53" s="408"/>
      <c r="BF53" s="408"/>
      <c r="BG53" s="408"/>
      <c r="BH53" s="408"/>
    </row>
    <row r="54" spans="1:60" ht="14.25" hidden="1" customHeight="1" x14ac:dyDescent="0.25">
      <c r="B54" s="394"/>
      <c r="C54" s="394"/>
      <c r="D54" s="394"/>
      <c r="E54" s="394"/>
      <c r="F54" s="394"/>
      <c r="G54" s="394"/>
      <c r="H54" s="394"/>
      <c r="I54" s="394"/>
      <c r="J54" s="394"/>
      <c r="K54" s="394"/>
      <c r="L54" s="394"/>
      <c r="M54" s="394"/>
      <c r="N54" s="394"/>
      <c r="O54" s="394"/>
      <c r="P54" s="394"/>
      <c r="Q54" s="394"/>
      <c r="R54" s="394"/>
      <c r="S54" s="394"/>
      <c r="T54" s="394"/>
      <c r="U54" s="394"/>
      <c r="V54" s="394"/>
      <c r="W54" s="394"/>
      <c r="X54" s="394"/>
      <c r="Y54" s="411"/>
      <c r="Z54" s="411"/>
      <c r="AA54" s="411"/>
      <c r="AB54" s="411"/>
      <c r="AC54" s="411"/>
      <c r="AD54" s="411"/>
      <c r="AE54" s="411"/>
      <c r="AF54" s="411"/>
      <c r="AG54" s="395"/>
      <c r="AH54" s="395"/>
      <c r="AI54" s="395"/>
      <c r="AJ54" s="395"/>
      <c r="AK54" s="395"/>
      <c r="AL54" s="395"/>
      <c r="AM54" s="395"/>
      <c r="AN54" s="395"/>
      <c r="AO54" s="395"/>
      <c r="AP54" s="395"/>
      <c r="AQ54" s="395"/>
      <c r="AR54" s="395"/>
      <c r="AS54" s="395"/>
      <c r="AT54" s="395"/>
      <c r="AU54" s="395"/>
      <c r="AV54" s="395"/>
      <c r="AW54" s="408"/>
      <c r="AX54" s="408"/>
      <c r="AY54" s="408"/>
      <c r="AZ54" s="408"/>
      <c r="BA54" s="408"/>
      <c r="BB54" s="408"/>
      <c r="BC54" s="408"/>
      <c r="BD54" s="408"/>
      <c r="BE54" s="408"/>
      <c r="BF54" s="408"/>
      <c r="BG54" s="408"/>
      <c r="BH54" s="408"/>
    </row>
    <row r="55" spans="1:60" ht="14.25" hidden="1" customHeight="1" x14ac:dyDescent="0.25">
      <c r="B55" s="394"/>
      <c r="C55" s="394"/>
      <c r="D55" s="394"/>
      <c r="E55" s="394"/>
      <c r="F55" s="394"/>
      <c r="G55" s="394"/>
      <c r="H55" s="394"/>
      <c r="I55" s="394"/>
      <c r="J55" s="394"/>
      <c r="K55" s="394"/>
      <c r="L55" s="394"/>
      <c r="M55" s="394"/>
      <c r="N55" s="394"/>
      <c r="O55" s="394"/>
      <c r="P55" s="394"/>
      <c r="Q55" s="394"/>
      <c r="R55" s="394"/>
      <c r="S55" s="394"/>
      <c r="T55" s="394"/>
      <c r="U55" s="394"/>
      <c r="V55" s="394"/>
      <c r="W55" s="394"/>
      <c r="X55" s="394"/>
      <c r="Y55" s="411"/>
      <c r="Z55" s="411"/>
      <c r="AA55" s="411"/>
      <c r="AB55" s="411"/>
      <c r="AC55" s="411"/>
      <c r="AD55" s="411"/>
      <c r="AE55" s="411"/>
      <c r="AF55" s="411"/>
      <c r="AG55" s="395"/>
      <c r="AH55" s="395"/>
      <c r="AI55" s="395"/>
      <c r="AJ55" s="395"/>
      <c r="AK55" s="395"/>
      <c r="AL55" s="395"/>
      <c r="AM55" s="395"/>
      <c r="AN55" s="395"/>
      <c r="AO55" s="395"/>
      <c r="AP55" s="395"/>
      <c r="AQ55" s="395"/>
      <c r="AR55" s="395"/>
      <c r="AS55" s="395"/>
      <c r="AT55" s="395"/>
      <c r="AU55" s="395"/>
      <c r="AV55" s="395"/>
      <c r="AW55" s="408"/>
      <c r="AX55" s="408"/>
      <c r="AY55" s="408"/>
      <c r="AZ55" s="408"/>
      <c r="BA55" s="408"/>
      <c r="BB55" s="408"/>
      <c r="BC55" s="408"/>
      <c r="BD55" s="408"/>
      <c r="BE55" s="408"/>
      <c r="BF55" s="408"/>
      <c r="BG55" s="408"/>
      <c r="BH55" s="408"/>
    </row>
    <row r="56" spans="1:60" ht="14.25" hidden="1" customHeight="1" x14ac:dyDescent="0.25">
      <c r="B56" s="394"/>
      <c r="C56" s="394"/>
      <c r="D56" s="394"/>
      <c r="E56" s="394"/>
      <c r="F56" s="394"/>
      <c r="G56" s="394"/>
      <c r="H56" s="394"/>
      <c r="I56" s="394"/>
      <c r="J56" s="394"/>
      <c r="K56" s="394"/>
      <c r="L56" s="394"/>
      <c r="M56" s="394"/>
      <c r="N56" s="394"/>
      <c r="O56" s="394"/>
      <c r="P56" s="394"/>
      <c r="Q56" s="394"/>
      <c r="R56" s="394"/>
      <c r="S56" s="394"/>
      <c r="T56" s="394"/>
      <c r="U56" s="394"/>
      <c r="V56" s="394"/>
      <c r="W56" s="394"/>
      <c r="X56" s="394"/>
      <c r="Y56" s="411"/>
      <c r="Z56" s="411"/>
      <c r="AA56" s="411"/>
      <c r="AB56" s="411"/>
      <c r="AC56" s="411"/>
      <c r="AD56" s="411"/>
      <c r="AE56" s="411"/>
      <c r="AF56" s="411"/>
      <c r="AG56" s="395"/>
      <c r="AH56" s="395"/>
      <c r="AI56" s="395"/>
      <c r="AJ56" s="395"/>
      <c r="AK56" s="395"/>
      <c r="AL56" s="395"/>
      <c r="AM56" s="395"/>
      <c r="AN56" s="395"/>
      <c r="AO56" s="395"/>
      <c r="AP56" s="395"/>
      <c r="AQ56" s="395"/>
      <c r="AR56" s="395"/>
      <c r="AS56" s="395"/>
      <c r="AT56" s="395"/>
      <c r="AU56" s="395"/>
      <c r="AV56" s="395"/>
      <c r="AW56" s="408"/>
      <c r="AX56" s="408"/>
      <c r="AY56" s="408"/>
      <c r="AZ56" s="408"/>
      <c r="BA56" s="408"/>
      <c r="BB56" s="408"/>
      <c r="BC56" s="408"/>
      <c r="BD56" s="408"/>
      <c r="BE56" s="408"/>
      <c r="BF56" s="408"/>
      <c r="BG56" s="408"/>
      <c r="BH56" s="408"/>
    </row>
    <row r="57" spans="1:60" ht="14.25" hidden="1" customHeight="1" x14ac:dyDescent="0.25">
      <c r="B57" s="394"/>
      <c r="C57" s="394"/>
      <c r="D57" s="394"/>
      <c r="E57" s="394"/>
      <c r="F57" s="394"/>
      <c r="G57" s="394"/>
      <c r="H57" s="394"/>
      <c r="I57" s="394"/>
      <c r="J57" s="394"/>
      <c r="K57" s="394"/>
      <c r="L57" s="394"/>
      <c r="M57" s="394"/>
      <c r="N57" s="394"/>
      <c r="O57" s="394"/>
      <c r="P57" s="394"/>
      <c r="Q57" s="394"/>
      <c r="R57" s="394"/>
      <c r="S57" s="394"/>
      <c r="T57" s="394"/>
      <c r="U57" s="394"/>
      <c r="V57" s="394"/>
      <c r="W57" s="394"/>
      <c r="X57" s="394"/>
      <c r="Y57" s="411"/>
      <c r="Z57" s="411"/>
      <c r="AA57" s="411"/>
      <c r="AB57" s="411"/>
      <c r="AC57" s="411"/>
      <c r="AD57" s="411"/>
      <c r="AE57" s="411"/>
      <c r="AF57" s="411"/>
      <c r="AG57" s="395"/>
      <c r="AH57" s="395"/>
      <c r="AI57" s="395"/>
      <c r="AJ57" s="395"/>
      <c r="AK57" s="395"/>
      <c r="AL57" s="395"/>
      <c r="AM57" s="395"/>
      <c r="AN57" s="395"/>
      <c r="AO57" s="395"/>
      <c r="AP57" s="395"/>
      <c r="AQ57" s="395"/>
      <c r="AR57" s="395"/>
      <c r="AS57" s="395"/>
      <c r="AT57" s="395"/>
      <c r="AU57" s="395"/>
      <c r="AV57" s="395"/>
      <c r="AW57" s="408"/>
      <c r="AX57" s="408"/>
      <c r="AY57" s="408"/>
      <c r="AZ57" s="408"/>
      <c r="BA57" s="408"/>
      <c r="BB57" s="408"/>
      <c r="BC57" s="408"/>
      <c r="BD57" s="408"/>
      <c r="BE57" s="408"/>
      <c r="BF57" s="408"/>
      <c r="BG57" s="408"/>
      <c r="BH57" s="408"/>
    </row>
    <row r="58" spans="1:60" ht="14.25" hidden="1" customHeight="1" x14ac:dyDescent="0.25">
      <c r="B58" s="394"/>
      <c r="C58" s="394"/>
      <c r="D58" s="394"/>
      <c r="E58" s="394"/>
      <c r="F58" s="394"/>
      <c r="G58" s="394"/>
      <c r="H58" s="394"/>
      <c r="I58" s="394"/>
      <c r="J58" s="394"/>
      <c r="K58" s="394"/>
      <c r="L58" s="394"/>
      <c r="M58" s="394"/>
      <c r="N58" s="394"/>
      <c r="O58" s="394"/>
      <c r="P58" s="394"/>
      <c r="Q58" s="394"/>
      <c r="R58" s="394"/>
      <c r="S58" s="394"/>
      <c r="T58" s="394"/>
      <c r="U58" s="394"/>
      <c r="V58" s="394"/>
      <c r="W58" s="394"/>
      <c r="X58" s="394"/>
      <c r="Y58" s="411"/>
      <c r="Z58" s="411"/>
      <c r="AA58" s="411"/>
      <c r="AB58" s="411"/>
      <c r="AC58" s="411"/>
      <c r="AD58" s="411"/>
      <c r="AE58" s="411"/>
      <c r="AF58" s="411"/>
      <c r="AG58" s="395"/>
      <c r="AH58" s="395"/>
      <c r="AI58" s="395"/>
      <c r="AJ58" s="395"/>
      <c r="AK58" s="395"/>
      <c r="AL58" s="395"/>
      <c r="AM58" s="395"/>
      <c r="AN58" s="395"/>
      <c r="AO58" s="395"/>
      <c r="AP58" s="395"/>
      <c r="AQ58" s="395"/>
      <c r="AR58" s="395"/>
      <c r="AS58" s="395"/>
      <c r="AT58" s="395"/>
      <c r="AU58" s="395"/>
      <c r="AV58" s="395"/>
      <c r="AW58" s="408"/>
      <c r="AX58" s="408"/>
      <c r="AY58" s="408"/>
      <c r="AZ58" s="408"/>
      <c r="BA58" s="408"/>
      <c r="BB58" s="408"/>
      <c r="BC58" s="408"/>
      <c r="BD58" s="408"/>
      <c r="BE58" s="408"/>
      <c r="BF58" s="408"/>
      <c r="BG58" s="408"/>
      <c r="BH58" s="408"/>
    </row>
    <row r="59" spans="1:60" ht="14.25" hidden="1" customHeight="1" x14ac:dyDescent="0.25">
      <c r="B59" s="394"/>
      <c r="C59" s="394"/>
      <c r="D59" s="394"/>
      <c r="E59" s="394"/>
      <c r="F59" s="394"/>
      <c r="G59" s="394"/>
      <c r="H59" s="394"/>
      <c r="I59" s="394"/>
      <c r="J59" s="394"/>
      <c r="K59" s="394"/>
      <c r="L59" s="394"/>
      <c r="M59" s="394"/>
      <c r="N59" s="394"/>
      <c r="O59" s="394"/>
      <c r="P59" s="394"/>
      <c r="Q59" s="394"/>
      <c r="R59" s="394"/>
      <c r="S59" s="394"/>
      <c r="T59" s="394"/>
      <c r="U59" s="394"/>
      <c r="V59" s="394"/>
      <c r="W59" s="394"/>
      <c r="X59" s="394"/>
      <c r="Y59" s="411"/>
      <c r="Z59" s="411"/>
      <c r="AA59" s="411"/>
      <c r="AB59" s="411"/>
      <c r="AC59" s="411"/>
      <c r="AD59" s="411"/>
      <c r="AE59" s="411"/>
      <c r="AF59" s="411"/>
      <c r="AG59" s="395"/>
      <c r="AH59" s="395"/>
      <c r="AI59" s="395"/>
      <c r="AJ59" s="395"/>
      <c r="AK59" s="395"/>
      <c r="AL59" s="395"/>
      <c r="AM59" s="395"/>
      <c r="AN59" s="395"/>
      <c r="AO59" s="395"/>
      <c r="AP59" s="395"/>
      <c r="AQ59" s="395"/>
      <c r="AR59" s="395"/>
      <c r="AS59" s="395"/>
      <c r="AT59" s="395"/>
      <c r="AU59" s="395"/>
      <c r="AV59" s="395"/>
      <c r="AW59" s="408"/>
      <c r="AX59" s="408"/>
      <c r="AY59" s="408"/>
      <c r="AZ59" s="408"/>
      <c r="BA59" s="408"/>
      <c r="BB59" s="408"/>
      <c r="BC59" s="408"/>
      <c r="BD59" s="408"/>
      <c r="BE59" s="408"/>
      <c r="BF59" s="408"/>
      <c r="BG59" s="408"/>
      <c r="BH59" s="408"/>
    </row>
    <row r="60" spans="1:60" ht="14.25" hidden="1" customHeight="1" x14ac:dyDescent="0.25">
      <c r="B60" s="394"/>
      <c r="C60" s="394"/>
      <c r="D60" s="394"/>
      <c r="E60" s="394"/>
      <c r="F60" s="394"/>
      <c r="G60" s="394"/>
      <c r="H60" s="394"/>
      <c r="I60" s="394"/>
      <c r="J60" s="394"/>
      <c r="K60" s="394"/>
      <c r="L60" s="394"/>
      <c r="M60" s="394"/>
      <c r="N60" s="394"/>
      <c r="O60" s="394"/>
      <c r="P60" s="394"/>
      <c r="Q60" s="394"/>
      <c r="R60" s="394"/>
      <c r="S60" s="394"/>
      <c r="T60" s="394"/>
      <c r="U60" s="394"/>
      <c r="V60" s="394"/>
      <c r="W60" s="394"/>
      <c r="X60" s="394"/>
      <c r="Y60" s="411"/>
      <c r="Z60" s="411"/>
      <c r="AA60" s="411"/>
      <c r="AB60" s="411"/>
      <c r="AC60" s="411"/>
      <c r="AD60" s="411"/>
      <c r="AE60" s="411"/>
      <c r="AF60" s="411"/>
      <c r="AG60" s="395"/>
      <c r="AH60" s="395"/>
      <c r="AI60" s="395"/>
      <c r="AJ60" s="395"/>
      <c r="AK60" s="395"/>
      <c r="AL60" s="395"/>
      <c r="AM60" s="395"/>
      <c r="AN60" s="395"/>
      <c r="AO60" s="395"/>
      <c r="AP60" s="395"/>
      <c r="AQ60" s="395"/>
      <c r="AR60" s="395"/>
      <c r="AS60" s="395"/>
      <c r="AT60" s="395"/>
      <c r="AU60" s="395"/>
      <c r="AV60" s="395"/>
      <c r="AW60" s="408"/>
      <c r="AX60" s="408"/>
      <c r="AY60" s="408"/>
      <c r="AZ60" s="408"/>
      <c r="BA60" s="408"/>
      <c r="BB60" s="408"/>
      <c r="BC60" s="408"/>
      <c r="BD60" s="408"/>
      <c r="BE60" s="408"/>
      <c r="BF60" s="408"/>
      <c r="BG60" s="408"/>
      <c r="BH60" s="408"/>
    </row>
    <row r="61" spans="1:60" ht="14.25" hidden="1" customHeight="1" x14ac:dyDescent="0.25">
      <c r="B61" s="394"/>
      <c r="C61" s="394"/>
      <c r="D61" s="394"/>
      <c r="E61" s="394"/>
      <c r="F61" s="394"/>
      <c r="G61" s="394"/>
      <c r="H61" s="394"/>
      <c r="I61" s="394"/>
      <c r="J61" s="394"/>
      <c r="K61" s="394"/>
      <c r="L61" s="394"/>
      <c r="M61" s="394"/>
      <c r="N61" s="394"/>
      <c r="O61" s="394"/>
      <c r="P61" s="394"/>
      <c r="Q61" s="394"/>
      <c r="R61" s="394"/>
      <c r="S61" s="394"/>
      <c r="T61" s="394"/>
      <c r="U61" s="394"/>
      <c r="V61" s="394"/>
      <c r="W61" s="394"/>
      <c r="X61" s="394"/>
      <c r="Y61" s="411"/>
      <c r="Z61" s="411"/>
      <c r="AA61" s="411"/>
      <c r="AB61" s="411"/>
      <c r="AC61" s="411"/>
      <c r="AD61" s="411"/>
      <c r="AE61" s="411"/>
      <c r="AF61" s="411"/>
      <c r="AG61" s="395"/>
      <c r="AH61" s="395"/>
      <c r="AI61" s="395"/>
      <c r="AJ61" s="395"/>
      <c r="AK61" s="395"/>
      <c r="AL61" s="395"/>
      <c r="AM61" s="395"/>
      <c r="AN61" s="395"/>
      <c r="AO61" s="395"/>
      <c r="AP61" s="395"/>
      <c r="AQ61" s="395"/>
      <c r="AR61" s="395"/>
      <c r="AS61" s="395"/>
      <c r="AT61" s="395"/>
      <c r="AU61" s="395"/>
      <c r="AV61" s="395"/>
      <c r="AW61" s="408"/>
      <c r="AX61" s="408"/>
      <c r="AY61" s="408"/>
      <c r="AZ61" s="408"/>
      <c r="BA61" s="408"/>
      <c r="BB61" s="408"/>
      <c r="BC61" s="408"/>
      <c r="BD61" s="408"/>
      <c r="BE61" s="408"/>
      <c r="BF61" s="408"/>
      <c r="BG61" s="408"/>
      <c r="BH61" s="408"/>
    </row>
    <row r="62" spans="1:60" s="105" customFormat="1" ht="14.25" customHeight="1" x14ac:dyDescent="0.25">
      <c r="A62" s="104"/>
      <c r="B62" s="394"/>
      <c r="C62" s="394"/>
      <c r="D62" s="394"/>
      <c r="E62" s="394"/>
      <c r="F62" s="394"/>
      <c r="G62" s="394"/>
      <c r="H62" s="394"/>
      <c r="I62" s="394"/>
      <c r="J62" s="394"/>
      <c r="K62" s="394"/>
      <c r="L62" s="394"/>
      <c r="M62" s="394"/>
      <c r="N62" s="394"/>
      <c r="O62" s="394"/>
      <c r="P62" s="394"/>
      <c r="Q62" s="394"/>
      <c r="R62" s="394"/>
      <c r="S62" s="394"/>
      <c r="T62" s="394"/>
      <c r="U62" s="394"/>
      <c r="V62" s="394"/>
      <c r="W62" s="394"/>
      <c r="X62" s="394"/>
      <c r="Y62" s="411"/>
      <c r="Z62" s="411"/>
      <c r="AA62" s="411"/>
      <c r="AB62" s="411"/>
      <c r="AC62" s="411"/>
      <c r="AD62" s="411"/>
      <c r="AE62" s="411"/>
      <c r="AF62" s="411"/>
      <c r="AG62" s="395"/>
      <c r="AH62" s="395"/>
      <c r="AI62" s="395"/>
      <c r="AJ62" s="395"/>
      <c r="AK62" s="395"/>
      <c r="AL62" s="395"/>
      <c r="AM62" s="395"/>
      <c r="AN62" s="395"/>
      <c r="AO62" s="395"/>
      <c r="AP62" s="395"/>
      <c r="AQ62" s="395"/>
      <c r="AR62" s="395"/>
      <c r="AS62" s="395"/>
      <c r="AT62" s="395"/>
      <c r="AU62" s="395"/>
      <c r="AV62" s="395"/>
      <c r="AW62" s="408"/>
      <c r="AX62" s="408"/>
      <c r="AY62" s="408"/>
      <c r="AZ62" s="408"/>
      <c r="BA62" s="408"/>
      <c r="BB62" s="408"/>
      <c r="BC62" s="408"/>
      <c r="BD62" s="408"/>
      <c r="BE62" s="408"/>
      <c r="BF62" s="408"/>
      <c r="BG62" s="408"/>
      <c r="BH62" s="408"/>
    </row>
    <row r="63" spans="1:60" s="92" customFormat="1" ht="14.25" customHeight="1" x14ac:dyDescent="0.25">
      <c r="A63" s="103"/>
      <c r="B63" s="398" t="s">
        <v>143</v>
      </c>
      <c r="C63" s="398"/>
      <c r="D63" s="398"/>
      <c r="E63" s="398"/>
      <c r="F63" s="398"/>
      <c r="G63" s="398"/>
      <c r="H63" s="398"/>
      <c r="I63" s="398"/>
      <c r="J63" s="398"/>
      <c r="K63" s="398"/>
      <c r="L63" s="398"/>
      <c r="M63" s="398"/>
      <c r="N63" s="398"/>
      <c r="O63" s="398"/>
      <c r="P63" s="398"/>
      <c r="Q63" s="398"/>
      <c r="R63" s="398"/>
      <c r="S63" s="398"/>
      <c r="T63" s="398"/>
      <c r="U63" s="398"/>
      <c r="V63" s="398"/>
      <c r="W63" s="398"/>
      <c r="X63" s="398"/>
      <c r="Y63" s="412"/>
      <c r="Z63" s="412"/>
      <c r="AA63" s="412"/>
      <c r="AB63" s="412"/>
      <c r="AC63" s="412"/>
      <c r="AD63" s="412"/>
      <c r="AE63" s="412"/>
      <c r="AF63" s="412"/>
      <c r="AG63" s="399">
        <f>+AG29+AG37</f>
        <v>0</v>
      </c>
      <c r="AH63" s="399"/>
      <c r="AI63" s="399"/>
      <c r="AJ63" s="399"/>
      <c r="AK63" s="399"/>
      <c r="AL63" s="399"/>
      <c r="AM63" s="399"/>
      <c r="AN63" s="399"/>
      <c r="AO63" s="399">
        <f>+AO29+AO37</f>
        <v>0</v>
      </c>
      <c r="AP63" s="399"/>
      <c r="AQ63" s="399"/>
      <c r="AR63" s="399"/>
      <c r="AS63" s="399"/>
      <c r="AT63" s="399"/>
      <c r="AU63" s="399"/>
      <c r="AV63" s="399"/>
      <c r="AW63" s="90"/>
      <c r="AX63" s="90"/>
      <c r="AY63" s="90"/>
      <c r="AZ63" s="90"/>
      <c r="BA63" s="90"/>
      <c r="BB63" s="90"/>
      <c r="BC63" s="90"/>
      <c r="BD63" s="90"/>
      <c r="BE63" s="90"/>
      <c r="BF63" s="90"/>
      <c r="BG63" s="90"/>
      <c r="BH63" s="90"/>
    </row>
    <row r="64" spans="1:60" s="92" customFormat="1" ht="14.25" customHeight="1" x14ac:dyDescent="0.25">
      <c r="A64" s="91"/>
      <c r="AW64" s="90"/>
      <c r="AX64" s="90"/>
      <c r="AY64" s="90"/>
      <c r="AZ64" s="90"/>
      <c r="BA64" s="90"/>
      <c r="BB64" s="90"/>
      <c r="BC64" s="90"/>
      <c r="BD64" s="90"/>
      <c r="BE64" s="90"/>
      <c r="BF64" s="90"/>
      <c r="BG64" s="90"/>
      <c r="BH64" s="90"/>
    </row>
    <row r="65" spans="1:60" s="92" customFormat="1" ht="14.25" customHeight="1" x14ac:dyDescent="0.25">
      <c r="A65" s="91"/>
      <c r="B65" s="96" t="s">
        <v>176</v>
      </c>
      <c r="C65" s="99"/>
      <c r="AW65" s="90"/>
      <c r="AX65" s="90"/>
      <c r="AY65" s="90"/>
      <c r="AZ65" s="90"/>
      <c r="BA65" s="90"/>
      <c r="BB65" s="90"/>
      <c r="BC65" s="90"/>
      <c r="BD65" s="90"/>
      <c r="BE65" s="90"/>
      <c r="BF65" s="90"/>
      <c r="BG65" s="90"/>
      <c r="BH65" s="90"/>
    </row>
    <row r="66" spans="1:60" s="92" customFormat="1" ht="14.25" customHeight="1" x14ac:dyDescent="0.25">
      <c r="A66" s="91"/>
      <c r="B66" s="398" t="s">
        <v>1</v>
      </c>
      <c r="C66" s="398"/>
      <c r="D66" s="398"/>
      <c r="E66" s="398"/>
      <c r="F66" s="398"/>
      <c r="G66" s="398"/>
      <c r="H66" s="398"/>
      <c r="I66" s="398"/>
      <c r="J66" s="398"/>
      <c r="K66" s="398"/>
      <c r="L66" s="398"/>
      <c r="M66" s="398"/>
      <c r="N66" s="398"/>
      <c r="O66" s="398"/>
      <c r="P66" s="398"/>
      <c r="Q66" s="398"/>
      <c r="R66" s="398"/>
      <c r="S66" s="398"/>
      <c r="T66" s="398"/>
      <c r="U66" s="398"/>
      <c r="V66" s="398"/>
      <c r="W66" s="398"/>
      <c r="X66" s="398"/>
      <c r="Y66" s="402" t="s">
        <v>177</v>
      </c>
      <c r="Z66" s="402"/>
      <c r="AA66" s="402"/>
      <c r="AB66" s="402"/>
      <c r="AC66" s="402"/>
      <c r="AD66" s="402"/>
      <c r="AE66" s="402"/>
      <c r="AF66" s="402"/>
      <c r="AG66" s="403" t="s">
        <v>178</v>
      </c>
      <c r="AH66" s="403"/>
      <c r="AI66" s="403"/>
      <c r="AJ66" s="403"/>
      <c r="AK66" s="403"/>
      <c r="AL66" s="403"/>
      <c r="AM66" s="403"/>
      <c r="AN66" s="403"/>
      <c r="AO66" s="403"/>
      <c r="AP66" s="403"/>
      <c r="AQ66" s="403"/>
      <c r="AR66" s="403"/>
      <c r="AS66" s="403"/>
      <c r="AT66" s="403"/>
      <c r="AU66" s="403"/>
      <c r="AV66" s="403"/>
      <c r="AW66" s="403"/>
      <c r="AX66" s="403"/>
      <c r="AY66" s="403"/>
      <c r="AZ66" s="403"/>
      <c r="BA66" s="403"/>
      <c r="BB66" s="403"/>
      <c r="BC66" s="403"/>
      <c r="BD66" s="403"/>
      <c r="BE66" s="403"/>
      <c r="BF66" s="403"/>
      <c r="BG66" s="403"/>
      <c r="BH66" s="403"/>
    </row>
    <row r="67" spans="1:60" s="92" customFormat="1" ht="14.25" customHeight="1" x14ac:dyDescent="0.25">
      <c r="A67" s="91"/>
      <c r="B67" s="398" t="s">
        <v>179</v>
      </c>
      <c r="C67" s="398"/>
      <c r="D67" s="398"/>
      <c r="E67" s="398"/>
      <c r="F67" s="398"/>
      <c r="G67" s="398"/>
      <c r="H67" s="398"/>
      <c r="I67" s="398"/>
      <c r="J67" s="398"/>
      <c r="K67" s="398"/>
      <c r="L67" s="398"/>
      <c r="M67" s="398"/>
      <c r="N67" s="398"/>
      <c r="O67" s="398"/>
      <c r="P67" s="398"/>
      <c r="Q67" s="398"/>
      <c r="R67" s="398"/>
      <c r="S67" s="398"/>
      <c r="T67" s="398"/>
      <c r="U67" s="398"/>
      <c r="V67" s="398"/>
      <c r="W67" s="398"/>
      <c r="X67" s="398"/>
      <c r="Y67" s="399">
        <f>SUM(Y68:AF81)</f>
        <v>0</v>
      </c>
      <c r="Z67" s="399"/>
      <c r="AA67" s="399"/>
      <c r="AB67" s="399"/>
      <c r="AC67" s="399"/>
      <c r="AD67" s="399"/>
      <c r="AE67" s="399"/>
      <c r="AF67" s="399"/>
      <c r="AG67" s="410"/>
      <c r="AH67" s="410"/>
      <c r="AI67" s="410"/>
      <c r="AJ67" s="410"/>
      <c r="AK67" s="410"/>
      <c r="AL67" s="410"/>
      <c r="AM67" s="410"/>
      <c r="AN67" s="410"/>
      <c r="AO67" s="410"/>
      <c r="AP67" s="410"/>
      <c r="AQ67" s="410"/>
      <c r="AR67" s="410"/>
      <c r="AS67" s="410"/>
      <c r="AT67" s="410"/>
      <c r="AU67" s="410"/>
      <c r="AV67" s="410"/>
      <c r="AW67" s="410"/>
      <c r="AX67" s="410"/>
      <c r="AY67" s="410"/>
      <c r="AZ67" s="410"/>
      <c r="BA67" s="410"/>
      <c r="BB67" s="410"/>
      <c r="BC67" s="410"/>
      <c r="BD67" s="410"/>
      <c r="BE67" s="410"/>
      <c r="BF67" s="410"/>
      <c r="BG67" s="410"/>
      <c r="BH67" s="410"/>
    </row>
    <row r="68" spans="1:60" ht="14.25" hidden="1" customHeight="1" x14ac:dyDescent="0.25">
      <c r="B68" s="394"/>
      <c r="C68" s="394"/>
      <c r="D68" s="394"/>
      <c r="E68" s="394"/>
      <c r="F68" s="394"/>
      <c r="G68" s="394"/>
      <c r="H68" s="394"/>
      <c r="I68" s="394"/>
      <c r="J68" s="394"/>
      <c r="K68" s="394"/>
      <c r="L68" s="394"/>
      <c r="M68" s="394"/>
      <c r="N68" s="394"/>
      <c r="O68" s="394"/>
      <c r="P68" s="394"/>
      <c r="Q68" s="394"/>
      <c r="R68" s="394"/>
      <c r="S68" s="394"/>
      <c r="T68" s="394"/>
      <c r="U68" s="394"/>
      <c r="V68" s="394"/>
      <c r="W68" s="394"/>
      <c r="X68" s="394"/>
      <c r="Y68" s="395"/>
      <c r="Z68" s="395"/>
      <c r="AA68" s="395"/>
      <c r="AB68" s="395"/>
      <c r="AC68" s="395"/>
      <c r="AD68" s="395"/>
      <c r="AE68" s="395"/>
      <c r="AF68" s="395"/>
      <c r="AG68" s="394"/>
      <c r="AH68" s="394"/>
      <c r="AI68" s="394"/>
      <c r="AJ68" s="394"/>
      <c r="AK68" s="394"/>
      <c r="AL68" s="394"/>
      <c r="AM68" s="394"/>
      <c r="AN68" s="394"/>
      <c r="AO68" s="394"/>
      <c r="AP68" s="394"/>
      <c r="AQ68" s="394"/>
      <c r="AR68" s="394"/>
      <c r="AS68" s="394"/>
      <c r="AT68" s="394"/>
      <c r="AU68" s="394"/>
      <c r="AV68" s="394"/>
      <c r="AW68" s="394"/>
      <c r="AX68" s="394"/>
      <c r="AY68" s="394"/>
      <c r="AZ68" s="394"/>
      <c r="BA68" s="394"/>
      <c r="BB68" s="394"/>
      <c r="BC68" s="394"/>
      <c r="BD68" s="394"/>
      <c r="BE68" s="394"/>
      <c r="BF68" s="394"/>
      <c r="BG68" s="394"/>
      <c r="BH68" s="394"/>
    </row>
    <row r="69" spans="1:60" ht="14.25" customHeight="1" x14ac:dyDescent="0.25">
      <c r="B69" s="394"/>
      <c r="C69" s="394"/>
      <c r="D69" s="394"/>
      <c r="E69" s="394"/>
      <c r="F69" s="394"/>
      <c r="G69" s="394"/>
      <c r="H69" s="394"/>
      <c r="I69" s="394"/>
      <c r="J69" s="394"/>
      <c r="K69" s="394"/>
      <c r="L69" s="394"/>
      <c r="M69" s="394"/>
      <c r="N69" s="394"/>
      <c r="O69" s="394"/>
      <c r="P69" s="394"/>
      <c r="Q69" s="394"/>
      <c r="R69" s="394"/>
      <c r="S69" s="394"/>
      <c r="T69" s="394"/>
      <c r="U69" s="394"/>
      <c r="V69" s="394"/>
      <c r="W69" s="394"/>
      <c r="X69" s="394"/>
      <c r="Y69" s="395"/>
      <c r="Z69" s="395"/>
      <c r="AA69" s="395"/>
      <c r="AB69" s="395"/>
      <c r="AC69" s="395"/>
      <c r="AD69" s="395"/>
      <c r="AE69" s="395"/>
      <c r="AF69" s="395"/>
      <c r="AG69" s="394"/>
      <c r="AH69" s="394"/>
      <c r="AI69" s="394"/>
      <c r="AJ69" s="394"/>
      <c r="AK69" s="394"/>
      <c r="AL69" s="394"/>
      <c r="AM69" s="394"/>
      <c r="AN69" s="394"/>
      <c r="AO69" s="394"/>
      <c r="AP69" s="394"/>
      <c r="AQ69" s="394"/>
      <c r="AR69" s="394"/>
      <c r="AS69" s="394"/>
      <c r="AT69" s="394"/>
      <c r="AU69" s="394"/>
      <c r="AV69" s="394"/>
      <c r="AW69" s="394"/>
      <c r="AX69" s="394"/>
      <c r="AY69" s="394"/>
      <c r="AZ69" s="394"/>
      <c r="BA69" s="394"/>
      <c r="BB69" s="394"/>
      <c r="BC69" s="394"/>
      <c r="BD69" s="394"/>
      <c r="BE69" s="394"/>
      <c r="BF69" s="394"/>
      <c r="BG69" s="394"/>
      <c r="BH69" s="394"/>
    </row>
    <row r="70" spans="1:60" ht="14.25" hidden="1" customHeight="1" x14ac:dyDescent="0.25">
      <c r="B70" s="394"/>
      <c r="C70" s="394"/>
      <c r="D70" s="394"/>
      <c r="E70" s="394"/>
      <c r="F70" s="394"/>
      <c r="G70" s="394"/>
      <c r="H70" s="394"/>
      <c r="I70" s="394"/>
      <c r="J70" s="394"/>
      <c r="K70" s="394"/>
      <c r="L70" s="394"/>
      <c r="M70" s="394"/>
      <c r="N70" s="394"/>
      <c r="O70" s="394"/>
      <c r="P70" s="394"/>
      <c r="Q70" s="394"/>
      <c r="R70" s="394"/>
      <c r="S70" s="394"/>
      <c r="T70" s="394"/>
      <c r="U70" s="394"/>
      <c r="V70" s="394"/>
      <c r="W70" s="394"/>
      <c r="X70" s="394"/>
      <c r="Y70" s="395"/>
      <c r="Z70" s="395"/>
      <c r="AA70" s="395"/>
      <c r="AB70" s="395"/>
      <c r="AC70" s="395"/>
      <c r="AD70" s="395"/>
      <c r="AE70" s="395"/>
      <c r="AF70" s="395"/>
      <c r="AG70" s="394"/>
      <c r="AH70" s="394"/>
      <c r="AI70" s="394"/>
      <c r="AJ70" s="394"/>
      <c r="AK70" s="394"/>
      <c r="AL70" s="394"/>
      <c r="AM70" s="394"/>
      <c r="AN70" s="394"/>
      <c r="AO70" s="394"/>
      <c r="AP70" s="394"/>
      <c r="AQ70" s="394"/>
      <c r="AR70" s="394"/>
      <c r="AS70" s="394"/>
      <c r="AT70" s="394"/>
      <c r="AU70" s="394"/>
      <c r="AV70" s="394"/>
      <c r="AW70" s="394"/>
      <c r="AX70" s="394"/>
      <c r="AY70" s="394"/>
      <c r="AZ70" s="394"/>
      <c r="BA70" s="394"/>
      <c r="BB70" s="394"/>
      <c r="BC70" s="394"/>
      <c r="BD70" s="394"/>
      <c r="BE70" s="394"/>
      <c r="BF70" s="394"/>
      <c r="BG70" s="394"/>
      <c r="BH70" s="394"/>
    </row>
    <row r="71" spans="1:60" ht="14.25" hidden="1" customHeight="1" x14ac:dyDescent="0.25">
      <c r="B71" s="394"/>
      <c r="C71" s="394"/>
      <c r="D71" s="394"/>
      <c r="E71" s="394"/>
      <c r="F71" s="394"/>
      <c r="G71" s="394"/>
      <c r="H71" s="394"/>
      <c r="I71" s="394"/>
      <c r="J71" s="394"/>
      <c r="K71" s="394"/>
      <c r="L71" s="394"/>
      <c r="M71" s="394"/>
      <c r="N71" s="394"/>
      <c r="O71" s="394"/>
      <c r="P71" s="394"/>
      <c r="Q71" s="394"/>
      <c r="R71" s="394"/>
      <c r="S71" s="394"/>
      <c r="T71" s="394"/>
      <c r="U71" s="394"/>
      <c r="V71" s="394"/>
      <c r="W71" s="394"/>
      <c r="X71" s="394"/>
      <c r="Y71" s="395"/>
      <c r="Z71" s="395"/>
      <c r="AA71" s="395"/>
      <c r="AB71" s="395"/>
      <c r="AC71" s="395"/>
      <c r="AD71" s="395"/>
      <c r="AE71" s="395"/>
      <c r="AF71" s="395"/>
      <c r="AG71" s="394"/>
      <c r="AH71" s="394"/>
      <c r="AI71" s="394"/>
      <c r="AJ71" s="394"/>
      <c r="AK71" s="394"/>
      <c r="AL71" s="394"/>
      <c r="AM71" s="394"/>
      <c r="AN71" s="394"/>
      <c r="AO71" s="394"/>
      <c r="AP71" s="394"/>
      <c r="AQ71" s="394"/>
      <c r="AR71" s="394"/>
      <c r="AS71" s="394"/>
      <c r="AT71" s="394"/>
      <c r="AU71" s="394"/>
      <c r="AV71" s="394"/>
      <c r="AW71" s="394"/>
      <c r="AX71" s="394"/>
      <c r="AY71" s="394"/>
      <c r="AZ71" s="394"/>
      <c r="BA71" s="394"/>
      <c r="BB71" s="394"/>
      <c r="BC71" s="394"/>
      <c r="BD71" s="394"/>
      <c r="BE71" s="394"/>
      <c r="BF71" s="394"/>
      <c r="BG71" s="394"/>
      <c r="BH71" s="394"/>
    </row>
    <row r="72" spans="1:60" ht="14.25" hidden="1" customHeight="1" x14ac:dyDescent="0.25">
      <c r="B72" s="394"/>
      <c r="C72" s="394"/>
      <c r="D72" s="394"/>
      <c r="E72" s="394"/>
      <c r="F72" s="394"/>
      <c r="G72" s="394"/>
      <c r="H72" s="394"/>
      <c r="I72" s="394"/>
      <c r="J72" s="394"/>
      <c r="K72" s="394"/>
      <c r="L72" s="394"/>
      <c r="M72" s="394"/>
      <c r="N72" s="394"/>
      <c r="O72" s="394"/>
      <c r="P72" s="394"/>
      <c r="Q72" s="394"/>
      <c r="R72" s="394"/>
      <c r="S72" s="394"/>
      <c r="T72" s="394"/>
      <c r="U72" s="394"/>
      <c r="V72" s="394"/>
      <c r="W72" s="394"/>
      <c r="X72" s="394"/>
      <c r="Y72" s="395"/>
      <c r="Z72" s="395"/>
      <c r="AA72" s="395"/>
      <c r="AB72" s="395"/>
      <c r="AC72" s="395"/>
      <c r="AD72" s="395"/>
      <c r="AE72" s="395"/>
      <c r="AF72" s="395"/>
      <c r="AG72" s="394"/>
      <c r="AH72" s="394"/>
      <c r="AI72" s="394"/>
      <c r="AJ72" s="394"/>
      <c r="AK72" s="394"/>
      <c r="AL72" s="394"/>
      <c r="AM72" s="394"/>
      <c r="AN72" s="394"/>
      <c r="AO72" s="394"/>
      <c r="AP72" s="394"/>
      <c r="AQ72" s="394"/>
      <c r="AR72" s="394"/>
      <c r="AS72" s="394"/>
      <c r="AT72" s="394"/>
      <c r="AU72" s="394"/>
      <c r="AV72" s="394"/>
      <c r="AW72" s="394"/>
      <c r="AX72" s="394"/>
      <c r="AY72" s="394"/>
      <c r="AZ72" s="394"/>
      <c r="BA72" s="394"/>
      <c r="BB72" s="394"/>
      <c r="BC72" s="394"/>
      <c r="BD72" s="394"/>
      <c r="BE72" s="394"/>
      <c r="BF72" s="394"/>
      <c r="BG72" s="394"/>
      <c r="BH72" s="394"/>
    </row>
    <row r="73" spans="1:60" ht="14.25" hidden="1" customHeight="1" x14ac:dyDescent="0.25">
      <c r="B73" s="394"/>
      <c r="C73" s="394"/>
      <c r="D73" s="394"/>
      <c r="E73" s="394"/>
      <c r="F73" s="394"/>
      <c r="G73" s="394"/>
      <c r="H73" s="394"/>
      <c r="I73" s="394"/>
      <c r="J73" s="394"/>
      <c r="K73" s="394"/>
      <c r="L73" s="394"/>
      <c r="M73" s="394"/>
      <c r="N73" s="394"/>
      <c r="O73" s="394"/>
      <c r="P73" s="394"/>
      <c r="Q73" s="394"/>
      <c r="R73" s="394"/>
      <c r="S73" s="394"/>
      <c r="T73" s="394"/>
      <c r="U73" s="394"/>
      <c r="V73" s="394"/>
      <c r="W73" s="394"/>
      <c r="X73" s="394"/>
      <c r="Y73" s="395"/>
      <c r="Z73" s="395"/>
      <c r="AA73" s="395"/>
      <c r="AB73" s="395"/>
      <c r="AC73" s="395"/>
      <c r="AD73" s="395"/>
      <c r="AE73" s="395"/>
      <c r="AF73" s="395"/>
      <c r="AG73" s="394"/>
      <c r="AH73" s="394"/>
      <c r="AI73" s="394"/>
      <c r="AJ73" s="394"/>
      <c r="AK73" s="394"/>
      <c r="AL73" s="394"/>
      <c r="AM73" s="394"/>
      <c r="AN73" s="394"/>
      <c r="AO73" s="394"/>
      <c r="AP73" s="394"/>
      <c r="AQ73" s="394"/>
      <c r="AR73" s="394"/>
      <c r="AS73" s="394"/>
      <c r="AT73" s="394"/>
      <c r="AU73" s="394"/>
      <c r="AV73" s="394"/>
      <c r="AW73" s="394"/>
      <c r="AX73" s="394"/>
      <c r="AY73" s="394"/>
      <c r="AZ73" s="394"/>
      <c r="BA73" s="394"/>
      <c r="BB73" s="394"/>
      <c r="BC73" s="394"/>
      <c r="BD73" s="394"/>
      <c r="BE73" s="394"/>
      <c r="BF73" s="394"/>
      <c r="BG73" s="394"/>
      <c r="BH73" s="394"/>
    </row>
    <row r="74" spans="1:60" ht="14.25" hidden="1" customHeight="1" x14ac:dyDescent="0.25">
      <c r="B74" s="394"/>
      <c r="C74" s="394"/>
      <c r="D74" s="394"/>
      <c r="E74" s="394"/>
      <c r="F74" s="394"/>
      <c r="G74" s="394"/>
      <c r="H74" s="394"/>
      <c r="I74" s="394"/>
      <c r="J74" s="394"/>
      <c r="K74" s="394"/>
      <c r="L74" s="394"/>
      <c r="M74" s="394"/>
      <c r="N74" s="394"/>
      <c r="O74" s="394"/>
      <c r="P74" s="394"/>
      <c r="Q74" s="394"/>
      <c r="R74" s="394"/>
      <c r="S74" s="394"/>
      <c r="T74" s="394"/>
      <c r="U74" s="394"/>
      <c r="V74" s="394"/>
      <c r="W74" s="394"/>
      <c r="X74" s="394"/>
      <c r="Y74" s="395"/>
      <c r="Z74" s="395"/>
      <c r="AA74" s="395"/>
      <c r="AB74" s="395"/>
      <c r="AC74" s="395"/>
      <c r="AD74" s="395"/>
      <c r="AE74" s="395"/>
      <c r="AF74" s="395"/>
      <c r="AG74" s="394"/>
      <c r="AH74" s="394"/>
      <c r="AI74" s="394"/>
      <c r="AJ74" s="394"/>
      <c r="AK74" s="394"/>
      <c r="AL74" s="394"/>
      <c r="AM74" s="394"/>
      <c r="AN74" s="394"/>
      <c r="AO74" s="394"/>
      <c r="AP74" s="394"/>
      <c r="AQ74" s="394"/>
      <c r="AR74" s="394"/>
      <c r="AS74" s="394"/>
      <c r="AT74" s="394"/>
      <c r="AU74" s="394"/>
      <c r="AV74" s="394"/>
      <c r="AW74" s="394"/>
      <c r="AX74" s="394"/>
      <c r="AY74" s="394"/>
      <c r="AZ74" s="394"/>
      <c r="BA74" s="394"/>
      <c r="BB74" s="394"/>
      <c r="BC74" s="394"/>
      <c r="BD74" s="394"/>
      <c r="BE74" s="394"/>
      <c r="BF74" s="394"/>
      <c r="BG74" s="394"/>
      <c r="BH74" s="394"/>
    </row>
    <row r="75" spans="1:60" ht="14.25" hidden="1" customHeight="1" x14ac:dyDescent="0.25">
      <c r="B75" s="394"/>
      <c r="C75" s="394"/>
      <c r="D75" s="394"/>
      <c r="E75" s="394"/>
      <c r="F75" s="394"/>
      <c r="G75" s="394"/>
      <c r="H75" s="394"/>
      <c r="I75" s="394"/>
      <c r="J75" s="394"/>
      <c r="K75" s="394"/>
      <c r="L75" s="394"/>
      <c r="M75" s="394"/>
      <c r="N75" s="394"/>
      <c r="O75" s="394"/>
      <c r="P75" s="394"/>
      <c r="Q75" s="394"/>
      <c r="R75" s="394"/>
      <c r="S75" s="394"/>
      <c r="T75" s="394"/>
      <c r="U75" s="394"/>
      <c r="V75" s="394"/>
      <c r="W75" s="394"/>
      <c r="X75" s="394"/>
      <c r="Y75" s="395"/>
      <c r="Z75" s="395"/>
      <c r="AA75" s="395"/>
      <c r="AB75" s="395"/>
      <c r="AC75" s="395"/>
      <c r="AD75" s="395"/>
      <c r="AE75" s="395"/>
      <c r="AF75" s="395"/>
      <c r="AG75" s="394"/>
      <c r="AH75" s="394"/>
      <c r="AI75" s="394"/>
      <c r="AJ75" s="394"/>
      <c r="AK75" s="394"/>
      <c r="AL75" s="394"/>
      <c r="AM75" s="394"/>
      <c r="AN75" s="394"/>
      <c r="AO75" s="394"/>
      <c r="AP75" s="394"/>
      <c r="AQ75" s="394"/>
      <c r="AR75" s="394"/>
      <c r="AS75" s="394"/>
      <c r="AT75" s="394"/>
      <c r="AU75" s="394"/>
      <c r="AV75" s="394"/>
      <c r="AW75" s="394"/>
      <c r="AX75" s="394"/>
      <c r="AY75" s="394"/>
      <c r="AZ75" s="394"/>
      <c r="BA75" s="394"/>
      <c r="BB75" s="394"/>
      <c r="BC75" s="394"/>
      <c r="BD75" s="394"/>
      <c r="BE75" s="394"/>
      <c r="BF75" s="394"/>
      <c r="BG75" s="394"/>
      <c r="BH75" s="394"/>
    </row>
    <row r="76" spans="1:60" ht="14.25" hidden="1" customHeight="1" x14ac:dyDescent="0.25">
      <c r="B76" s="394"/>
      <c r="C76" s="394"/>
      <c r="D76" s="394"/>
      <c r="E76" s="394"/>
      <c r="F76" s="394"/>
      <c r="G76" s="394"/>
      <c r="H76" s="394"/>
      <c r="I76" s="394"/>
      <c r="J76" s="394"/>
      <c r="K76" s="394"/>
      <c r="L76" s="394"/>
      <c r="M76" s="394"/>
      <c r="N76" s="394"/>
      <c r="O76" s="394"/>
      <c r="P76" s="394"/>
      <c r="Q76" s="394"/>
      <c r="R76" s="394"/>
      <c r="S76" s="394"/>
      <c r="T76" s="394"/>
      <c r="U76" s="394"/>
      <c r="V76" s="394"/>
      <c r="W76" s="394"/>
      <c r="X76" s="394"/>
      <c r="Y76" s="395"/>
      <c r="Z76" s="395"/>
      <c r="AA76" s="395"/>
      <c r="AB76" s="395"/>
      <c r="AC76" s="395"/>
      <c r="AD76" s="395"/>
      <c r="AE76" s="395"/>
      <c r="AF76" s="395"/>
      <c r="AG76" s="394"/>
      <c r="AH76" s="394"/>
      <c r="AI76" s="394"/>
      <c r="AJ76" s="394"/>
      <c r="AK76" s="394"/>
      <c r="AL76" s="394"/>
      <c r="AM76" s="394"/>
      <c r="AN76" s="394"/>
      <c r="AO76" s="394"/>
      <c r="AP76" s="394"/>
      <c r="AQ76" s="394"/>
      <c r="AR76" s="394"/>
      <c r="AS76" s="394"/>
      <c r="AT76" s="394"/>
      <c r="AU76" s="394"/>
      <c r="AV76" s="394"/>
      <c r="AW76" s="394"/>
      <c r="AX76" s="394"/>
      <c r="AY76" s="394"/>
      <c r="AZ76" s="394"/>
      <c r="BA76" s="394"/>
      <c r="BB76" s="394"/>
      <c r="BC76" s="394"/>
      <c r="BD76" s="394"/>
      <c r="BE76" s="394"/>
      <c r="BF76" s="394"/>
      <c r="BG76" s="394"/>
      <c r="BH76" s="394"/>
    </row>
    <row r="77" spans="1:60" ht="14.25" hidden="1" customHeight="1" x14ac:dyDescent="0.25">
      <c r="B77" s="394"/>
      <c r="C77" s="394"/>
      <c r="D77" s="394"/>
      <c r="E77" s="394"/>
      <c r="F77" s="394"/>
      <c r="G77" s="394"/>
      <c r="H77" s="394"/>
      <c r="I77" s="394"/>
      <c r="J77" s="394"/>
      <c r="K77" s="394"/>
      <c r="L77" s="394"/>
      <c r="M77" s="394"/>
      <c r="N77" s="394"/>
      <c r="O77" s="394"/>
      <c r="P77" s="394"/>
      <c r="Q77" s="394"/>
      <c r="R77" s="394"/>
      <c r="S77" s="394"/>
      <c r="T77" s="394"/>
      <c r="U77" s="394"/>
      <c r="V77" s="394"/>
      <c r="W77" s="394"/>
      <c r="X77" s="394"/>
      <c r="Y77" s="395"/>
      <c r="Z77" s="395"/>
      <c r="AA77" s="395"/>
      <c r="AB77" s="395"/>
      <c r="AC77" s="395"/>
      <c r="AD77" s="395"/>
      <c r="AE77" s="395"/>
      <c r="AF77" s="395"/>
      <c r="AG77" s="394"/>
      <c r="AH77" s="394"/>
      <c r="AI77" s="394"/>
      <c r="AJ77" s="394"/>
      <c r="AK77" s="394"/>
      <c r="AL77" s="394"/>
      <c r="AM77" s="394"/>
      <c r="AN77" s="394"/>
      <c r="AO77" s="394"/>
      <c r="AP77" s="394"/>
      <c r="AQ77" s="394"/>
      <c r="AR77" s="394"/>
      <c r="AS77" s="394"/>
      <c r="AT77" s="394"/>
      <c r="AU77" s="394"/>
      <c r="AV77" s="394"/>
      <c r="AW77" s="394"/>
      <c r="AX77" s="394"/>
      <c r="AY77" s="394"/>
      <c r="AZ77" s="394"/>
      <c r="BA77" s="394"/>
      <c r="BB77" s="394"/>
      <c r="BC77" s="394"/>
      <c r="BD77" s="394"/>
      <c r="BE77" s="394"/>
      <c r="BF77" s="394"/>
      <c r="BG77" s="394"/>
      <c r="BH77" s="394"/>
    </row>
    <row r="78" spans="1:60" ht="14.25" hidden="1" customHeight="1" x14ac:dyDescent="0.25">
      <c r="B78" s="394"/>
      <c r="C78" s="394"/>
      <c r="D78" s="394"/>
      <c r="E78" s="394"/>
      <c r="F78" s="394"/>
      <c r="G78" s="394"/>
      <c r="H78" s="394"/>
      <c r="I78" s="394"/>
      <c r="J78" s="394"/>
      <c r="K78" s="394"/>
      <c r="L78" s="394"/>
      <c r="M78" s="394"/>
      <c r="N78" s="394"/>
      <c r="O78" s="394"/>
      <c r="P78" s="394"/>
      <c r="Q78" s="394"/>
      <c r="R78" s="394"/>
      <c r="S78" s="394"/>
      <c r="T78" s="394"/>
      <c r="U78" s="394"/>
      <c r="V78" s="394"/>
      <c r="W78" s="394"/>
      <c r="X78" s="394"/>
      <c r="Y78" s="395"/>
      <c r="Z78" s="395"/>
      <c r="AA78" s="395"/>
      <c r="AB78" s="395"/>
      <c r="AC78" s="395"/>
      <c r="AD78" s="395"/>
      <c r="AE78" s="395"/>
      <c r="AF78" s="395"/>
      <c r="AG78" s="394"/>
      <c r="AH78" s="394"/>
      <c r="AI78" s="394"/>
      <c r="AJ78" s="394"/>
      <c r="AK78" s="394"/>
      <c r="AL78" s="394"/>
      <c r="AM78" s="394"/>
      <c r="AN78" s="394"/>
      <c r="AO78" s="394"/>
      <c r="AP78" s="394"/>
      <c r="AQ78" s="394"/>
      <c r="AR78" s="394"/>
      <c r="AS78" s="394"/>
      <c r="AT78" s="394"/>
      <c r="AU78" s="394"/>
      <c r="AV78" s="394"/>
      <c r="AW78" s="394"/>
      <c r="AX78" s="394"/>
      <c r="AY78" s="394"/>
      <c r="AZ78" s="394"/>
      <c r="BA78" s="394"/>
      <c r="BB78" s="394"/>
      <c r="BC78" s="394"/>
      <c r="BD78" s="394"/>
      <c r="BE78" s="394"/>
      <c r="BF78" s="394"/>
      <c r="BG78" s="394"/>
      <c r="BH78" s="394"/>
    </row>
    <row r="79" spans="1:60" ht="14.25" hidden="1" customHeight="1" x14ac:dyDescent="0.25">
      <c r="B79" s="394"/>
      <c r="C79" s="394"/>
      <c r="D79" s="394"/>
      <c r="E79" s="394"/>
      <c r="F79" s="394"/>
      <c r="G79" s="394"/>
      <c r="H79" s="394"/>
      <c r="I79" s="394"/>
      <c r="J79" s="394"/>
      <c r="K79" s="394"/>
      <c r="L79" s="394"/>
      <c r="M79" s="394"/>
      <c r="N79" s="394"/>
      <c r="O79" s="394"/>
      <c r="P79" s="394"/>
      <c r="Q79" s="394"/>
      <c r="R79" s="394"/>
      <c r="S79" s="394"/>
      <c r="T79" s="394"/>
      <c r="U79" s="394"/>
      <c r="V79" s="394"/>
      <c r="W79" s="394"/>
      <c r="X79" s="394"/>
      <c r="Y79" s="395"/>
      <c r="Z79" s="395"/>
      <c r="AA79" s="395"/>
      <c r="AB79" s="395"/>
      <c r="AC79" s="395"/>
      <c r="AD79" s="395"/>
      <c r="AE79" s="395"/>
      <c r="AF79" s="395"/>
      <c r="AG79" s="394"/>
      <c r="AH79" s="394"/>
      <c r="AI79" s="394"/>
      <c r="AJ79" s="394"/>
      <c r="AK79" s="394"/>
      <c r="AL79" s="394"/>
      <c r="AM79" s="394"/>
      <c r="AN79" s="394"/>
      <c r="AO79" s="394"/>
      <c r="AP79" s="394"/>
      <c r="AQ79" s="394"/>
      <c r="AR79" s="394"/>
      <c r="AS79" s="394"/>
      <c r="AT79" s="394"/>
      <c r="AU79" s="394"/>
      <c r="AV79" s="394"/>
      <c r="AW79" s="394"/>
      <c r="AX79" s="394"/>
      <c r="AY79" s="394"/>
      <c r="AZ79" s="394"/>
      <c r="BA79" s="394"/>
      <c r="BB79" s="394"/>
      <c r="BC79" s="394"/>
      <c r="BD79" s="394"/>
      <c r="BE79" s="394"/>
      <c r="BF79" s="394"/>
      <c r="BG79" s="394"/>
      <c r="BH79" s="394"/>
    </row>
    <row r="80" spans="1:60" ht="14.25" hidden="1" customHeight="1" x14ac:dyDescent="0.25">
      <c r="B80" s="394"/>
      <c r="C80" s="394"/>
      <c r="D80" s="394"/>
      <c r="E80" s="394"/>
      <c r="F80" s="394"/>
      <c r="G80" s="394"/>
      <c r="H80" s="394"/>
      <c r="I80" s="394"/>
      <c r="J80" s="394"/>
      <c r="K80" s="394"/>
      <c r="L80" s="394"/>
      <c r="M80" s="394"/>
      <c r="N80" s="394"/>
      <c r="O80" s="394"/>
      <c r="P80" s="394"/>
      <c r="Q80" s="394"/>
      <c r="R80" s="394"/>
      <c r="S80" s="394"/>
      <c r="T80" s="394"/>
      <c r="U80" s="394"/>
      <c r="V80" s="394"/>
      <c r="W80" s="394"/>
      <c r="X80" s="394"/>
      <c r="Y80" s="395"/>
      <c r="Z80" s="395"/>
      <c r="AA80" s="395"/>
      <c r="AB80" s="395"/>
      <c r="AC80" s="395"/>
      <c r="AD80" s="395"/>
      <c r="AE80" s="395"/>
      <c r="AF80" s="395"/>
      <c r="AG80" s="394"/>
      <c r="AH80" s="394"/>
      <c r="AI80" s="394"/>
      <c r="AJ80" s="394"/>
      <c r="AK80" s="394"/>
      <c r="AL80" s="394"/>
      <c r="AM80" s="394"/>
      <c r="AN80" s="394"/>
      <c r="AO80" s="394"/>
      <c r="AP80" s="394"/>
      <c r="AQ80" s="394"/>
      <c r="AR80" s="394"/>
      <c r="AS80" s="394"/>
      <c r="AT80" s="394"/>
      <c r="AU80" s="394"/>
      <c r="AV80" s="394"/>
      <c r="AW80" s="394"/>
      <c r="AX80" s="394"/>
      <c r="AY80" s="394"/>
      <c r="AZ80" s="394"/>
      <c r="BA80" s="394"/>
      <c r="BB80" s="394"/>
      <c r="BC80" s="394"/>
      <c r="BD80" s="394"/>
      <c r="BE80" s="394"/>
      <c r="BF80" s="394"/>
      <c r="BG80" s="394"/>
      <c r="BH80" s="394"/>
    </row>
    <row r="81" spans="1:60" s="105" customFormat="1" ht="14.25" customHeight="1" x14ac:dyDescent="0.25">
      <c r="A81" s="104"/>
      <c r="B81" s="394"/>
      <c r="C81" s="394"/>
      <c r="D81" s="394"/>
      <c r="E81" s="394"/>
      <c r="F81" s="394"/>
      <c r="G81" s="394"/>
      <c r="H81" s="394"/>
      <c r="I81" s="394"/>
      <c r="J81" s="394"/>
      <c r="K81" s="394"/>
      <c r="L81" s="394"/>
      <c r="M81" s="394"/>
      <c r="N81" s="394"/>
      <c r="O81" s="394"/>
      <c r="P81" s="394"/>
      <c r="Q81" s="394"/>
      <c r="R81" s="394"/>
      <c r="S81" s="394"/>
      <c r="T81" s="394"/>
      <c r="U81" s="394"/>
      <c r="V81" s="394"/>
      <c r="W81" s="394"/>
      <c r="X81" s="394"/>
      <c r="Y81" s="395"/>
      <c r="Z81" s="395"/>
      <c r="AA81" s="395"/>
      <c r="AB81" s="395"/>
      <c r="AC81" s="395"/>
      <c r="AD81" s="395"/>
      <c r="AE81" s="395"/>
      <c r="AF81" s="395"/>
      <c r="AG81" s="394"/>
      <c r="AH81" s="394"/>
      <c r="AI81" s="394"/>
      <c r="AJ81" s="394"/>
      <c r="AK81" s="394"/>
      <c r="AL81" s="394"/>
      <c r="AM81" s="394"/>
      <c r="AN81" s="394"/>
      <c r="AO81" s="394"/>
      <c r="AP81" s="394"/>
      <c r="AQ81" s="394"/>
      <c r="AR81" s="394"/>
      <c r="AS81" s="394"/>
      <c r="AT81" s="394"/>
      <c r="AU81" s="394"/>
      <c r="AV81" s="394"/>
      <c r="AW81" s="394"/>
      <c r="AX81" s="394"/>
      <c r="AY81" s="394"/>
      <c r="AZ81" s="394"/>
      <c r="BA81" s="394"/>
      <c r="BB81" s="394"/>
      <c r="BC81" s="394"/>
      <c r="BD81" s="394"/>
      <c r="BE81" s="394"/>
      <c r="BF81" s="394"/>
      <c r="BG81" s="394"/>
      <c r="BH81" s="394"/>
    </row>
    <row r="82" spans="1:60" s="92" customFormat="1" ht="14.25" customHeight="1" x14ac:dyDescent="0.25">
      <c r="A82" s="103"/>
      <c r="B82" s="398" t="s">
        <v>180</v>
      </c>
      <c r="C82" s="398"/>
      <c r="D82" s="398"/>
      <c r="E82" s="398"/>
      <c r="F82" s="398"/>
      <c r="G82" s="398"/>
      <c r="H82" s="398"/>
      <c r="I82" s="398"/>
      <c r="J82" s="398"/>
      <c r="K82" s="398"/>
      <c r="L82" s="398"/>
      <c r="M82" s="398"/>
      <c r="N82" s="398"/>
      <c r="O82" s="398"/>
      <c r="P82" s="398"/>
      <c r="Q82" s="398"/>
      <c r="R82" s="398"/>
      <c r="S82" s="398"/>
      <c r="T82" s="398"/>
      <c r="U82" s="398"/>
      <c r="V82" s="398"/>
      <c r="W82" s="398"/>
      <c r="X82" s="398"/>
      <c r="Y82" s="399">
        <f>SUM(Y83:AF100)</f>
        <v>0</v>
      </c>
      <c r="Z82" s="399"/>
      <c r="AA82" s="399"/>
      <c r="AB82" s="399"/>
      <c r="AC82" s="399"/>
      <c r="AD82" s="399"/>
      <c r="AE82" s="399"/>
      <c r="AF82" s="399"/>
      <c r="AG82" s="410"/>
      <c r="AH82" s="410"/>
      <c r="AI82" s="410"/>
      <c r="AJ82" s="410"/>
      <c r="AK82" s="410"/>
      <c r="AL82" s="410"/>
      <c r="AM82" s="410"/>
      <c r="AN82" s="410"/>
      <c r="AO82" s="410"/>
      <c r="AP82" s="410"/>
      <c r="AQ82" s="410"/>
      <c r="AR82" s="410"/>
      <c r="AS82" s="410"/>
      <c r="AT82" s="410"/>
      <c r="AU82" s="410"/>
      <c r="AV82" s="410"/>
      <c r="AW82" s="410"/>
      <c r="AX82" s="410"/>
      <c r="AY82" s="410"/>
      <c r="AZ82" s="410"/>
      <c r="BA82" s="410"/>
      <c r="BB82" s="410"/>
      <c r="BC82" s="410"/>
      <c r="BD82" s="410"/>
      <c r="BE82" s="410"/>
      <c r="BF82" s="410"/>
      <c r="BG82" s="410"/>
      <c r="BH82" s="410"/>
    </row>
    <row r="83" spans="1:60" ht="14.25" hidden="1" customHeight="1" x14ac:dyDescent="0.25">
      <c r="B83" s="394"/>
      <c r="C83" s="394"/>
      <c r="D83" s="394"/>
      <c r="E83" s="394"/>
      <c r="F83" s="394"/>
      <c r="G83" s="394"/>
      <c r="H83" s="394"/>
      <c r="I83" s="394"/>
      <c r="J83" s="394"/>
      <c r="K83" s="394"/>
      <c r="L83" s="394"/>
      <c r="M83" s="394"/>
      <c r="N83" s="394"/>
      <c r="O83" s="394"/>
      <c r="P83" s="394"/>
      <c r="Q83" s="394"/>
      <c r="R83" s="394"/>
      <c r="S83" s="394"/>
      <c r="T83" s="394"/>
      <c r="U83" s="394"/>
      <c r="V83" s="394"/>
      <c r="W83" s="394"/>
      <c r="X83" s="394"/>
      <c r="Y83" s="395"/>
      <c r="Z83" s="395"/>
      <c r="AA83" s="395"/>
      <c r="AB83" s="395"/>
      <c r="AC83" s="395"/>
      <c r="AD83" s="395"/>
      <c r="AE83" s="395"/>
      <c r="AF83" s="395"/>
      <c r="AG83" s="394"/>
      <c r="AH83" s="394"/>
      <c r="AI83" s="394"/>
      <c r="AJ83" s="394"/>
      <c r="AK83" s="394"/>
      <c r="AL83" s="394"/>
      <c r="AM83" s="394"/>
      <c r="AN83" s="394"/>
      <c r="AO83" s="394"/>
      <c r="AP83" s="394"/>
      <c r="AQ83" s="394"/>
      <c r="AR83" s="394"/>
      <c r="AS83" s="394"/>
      <c r="AT83" s="394"/>
      <c r="AU83" s="394"/>
      <c r="AV83" s="394"/>
      <c r="AW83" s="394"/>
      <c r="AX83" s="394"/>
      <c r="AY83" s="394"/>
      <c r="AZ83" s="394"/>
      <c r="BA83" s="394"/>
      <c r="BB83" s="394"/>
      <c r="BC83" s="394"/>
      <c r="BD83" s="394"/>
      <c r="BE83" s="394"/>
      <c r="BF83" s="394"/>
      <c r="BG83" s="394"/>
      <c r="BH83" s="394"/>
    </row>
    <row r="84" spans="1:60" ht="14.25" customHeight="1" x14ac:dyDescent="0.25">
      <c r="B84" s="394"/>
      <c r="C84" s="394"/>
      <c r="D84" s="394"/>
      <c r="E84" s="394"/>
      <c r="F84" s="394"/>
      <c r="G84" s="394"/>
      <c r="H84" s="394"/>
      <c r="I84" s="394"/>
      <c r="J84" s="394"/>
      <c r="K84" s="394"/>
      <c r="L84" s="394"/>
      <c r="M84" s="394"/>
      <c r="N84" s="394"/>
      <c r="O84" s="394"/>
      <c r="P84" s="394"/>
      <c r="Q84" s="394"/>
      <c r="R84" s="394"/>
      <c r="S84" s="394"/>
      <c r="T84" s="394"/>
      <c r="U84" s="394"/>
      <c r="V84" s="394"/>
      <c r="W84" s="394"/>
      <c r="X84" s="394"/>
      <c r="Y84" s="395"/>
      <c r="Z84" s="395"/>
      <c r="AA84" s="395"/>
      <c r="AB84" s="395"/>
      <c r="AC84" s="395"/>
      <c r="AD84" s="395"/>
      <c r="AE84" s="395"/>
      <c r="AF84" s="395"/>
      <c r="AG84" s="394"/>
      <c r="AH84" s="394"/>
      <c r="AI84" s="394"/>
      <c r="AJ84" s="394"/>
      <c r="AK84" s="394"/>
      <c r="AL84" s="394"/>
      <c r="AM84" s="394"/>
      <c r="AN84" s="394"/>
      <c r="AO84" s="394"/>
      <c r="AP84" s="394"/>
      <c r="AQ84" s="394"/>
      <c r="AR84" s="394"/>
      <c r="AS84" s="394"/>
      <c r="AT84" s="394"/>
      <c r="AU84" s="394"/>
      <c r="AV84" s="394"/>
      <c r="AW84" s="394"/>
      <c r="AX84" s="394"/>
      <c r="AY84" s="394"/>
      <c r="AZ84" s="394"/>
      <c r="BA84" s="394"/>
      <c r="BB84" s="394"/>
      <c r="BC84" s="394"/>
      <c r="BD84" s="394"/>
      <c r="BE84" s="394"/>
      <c r="BF84" s="394"/>
      <c r="BG84" s="394"/>
      <c r="BH84" s="394"/>
    </row>
    <row r="85" spans="1:60" ht="14.25" hidden="1" customHeight="1" x14ac:dyDescent="0.25">
      <c r="B85" s="394"/>
      <c r="C85" s="394"/>
      <c r="D85" s="394"/>
      <c r="E85" s="394"/>
      <c r="F85" s="394"/>
      <c r="G85" s="394"/>
      <c r="H85" s="394"/>
      <c r="I85" s="394"/>
      <c r="J85" s="394"/>
      <c r="K85" s="394"/>
      <c r="L85" s="394"/>
      <c r="M85" s="394"/>
      <c r="N85" s="394"/>
      <c r="O85" s="394"/>
      <c r="P85" s="394"/>
      <c r="Q85" s="394"/>
      <c r="R85" s="394"/>
      <c r="S85" s="394"/>
      <c r="T85" s="394"/>
      <c r="U85" s="394"/>
      <c r="V85" s="394"/>
      <c r="W85" s="394"/>
      <c r="X85" s="394"/>
      <c r="Y85" s="395"/>
      <c r="Z85" s="395"/>
      <c r="AA85" s="395"/>
      <c r="AB85" s="395"/>
      <c r="AC85" s="395"/>
      <c r="AD85" s="395"/>
      <c r="AE85" s="395"/>
      <c r="AF85" s="395"/>
      <c r="AG85" s="394"/>
      <c r="AH85" s="394"/>
      <c r="AI85" s="394"/>
      <c r="AJ85" s="394"/>
      <c r="AK85" s="394"/>
      <c r="AL85" s="394"/>
      <c r="AM85" s="394"/>
      <c r="AN85" s="394"/>
      <c r="AO85" s="394"/>
      <c r="AP85" s="394"/>
      <c r="AQ85" s="394"/>
      <c r="AR85" s="394"/>
      <c r="AS85" s="394"/>
      <c r="AT85" s="394"/>
      <c r="AU85" s="394"/>
      <c r="AV85" s="394"/>
      <c r="AW85" s="394"/>
      <c r="AX85" s="394"/>
      <c r="AY85" s="394"/>
      <c r="AZ85" s="394"/>
      <c r="BA85" s="394"/>
      <c r="BB85" s="394"/>
      <c r="BC85" s="394"/>
      <c r="BD85" s="394"/>
      <c r="BE85" s="394"/>
      <c r="BF85" s="394"/>
      <c r="BG85" s="394"/>
      <c r="BH85" s="394"/>
    </row>
    <row r="86" spans="1:60" ht="14.25" hidden="1" customHeight="1" x14ac:dyDescent="0.25">
      <c r="B86" s="394"/>
      <c r="C86" s="394"/>
      <c r="D86" s="394"/>
      <c r="E86" s="394"/>
      <c r="F86" s="394"/>
      <c r="G86" s="394"/>
      <c r="H86" s="394"/>
      <c r="I86" s="394"/>
      <c r="J86" s="394"/>
      <c r="K86" s="394"/>
      <c r="L86" s="394"/>
      <c r="M86" s="394"/>
      <c r="N86" s="394"/>
      <c r="O86" s="394"/>
      <c r="P86" s="394"/>
      <c r="Q86" s="394"/>
      <c r="R86" s="394"/>
      <c r="S86" s="394"/>
      <c r="T86" s="394"/>
      <c r="U86" s="394"/>
      <c r="V86" s="394"/>
      <c r="W86" s="394"/>
      <c r="X86" s="394"/>
      <c r="Y86" s="395"/>
      <c r="Z86" s="395"/>
      <c r="AA86" s="395"/>
      <c r="AB86" s="395"/>
      <c r="AC86" s="395"/>
      <c r="AD86" s="395"/>
      <c r="AE86" s="395"/>
      <c r="AF86" s="395"/>
      <c r="AG86" s="394"/>
      <c r="AH86" s="394"/>
      <c r="AI86" s="394"/>
      <c r="AJ86" s="394"/>
      <c r="AK86" s="394"/>
      <c r="AL86" s="394"/>
      <c r="AM86" s="394"/>
      <c r="AN86" s="394"/>
      <c r="AO86" s="394"/>
      <c r="AP86" s="394"/>
      <c r="AQ86" s="394"/>
      <c r="AR86" s="394"/>
      <c r="AS86" s="394"/>
      <c r="AT86" s="394"/>
      <c r="AU86" s="394"/>
      <c r="AV86" s="394"/>
      <c r="AW86" s="394"/>
      <c r="AX86" s="394"/>
      <c r="AY86" s="394"/>
      <c r="AZ86" s="394"/>
      <c r="BA86" s="394"/>
      <c r="BB86" s="394"/>
      <c r="BC86" s="394"/>
      <c r="BD86" s="394"/>
      <c r="BE86" s="394"/>
      <c r="BF86" s="394"/>
      <c r="BG86" s="394"/>
      <c r="BH86" s="394"/>
    </row>
    <row r="87" spans="1:60" ht="14.25" hidden="1" customHeight="1" x14ac:dyDescent="0.25">
      <c r="B87" s="394"/>
      <c r="C87" s="394"/>
      <c r="D87" s="394"/>
      <c r="E87" s="394"/>
      <c r="F87" s="394"/>
      <c r="G87" s="394"/>
      <c r="H87" s="394"/>
      <c r="I87" s="394"/>
      <c r="J87" s="394"/>
      <c r="K87" s="394"/>
      <c r="L87" s="394"/>
      <c r="M87" s="394"/>
      <c r="N87" s="394"/>
      <c r="O87" s="394"/>
      <c r="P87" s="394"/>
      <c r="Q87" s="394"/>
      <c r="R87" s="394"/>
      <c r="S87" s="394"/>
      <c r="T87" s="394"/>
      <c r="U87" s="394"/>
      <c r="V87" s="394"/>
      <c r="W87" s="394"/>
      <c r="X87" s="394"/>
      <c r="Y87" s="395"/>
      <c r="Z87" s="395"/>
      <c r="AA87" s="395"/>
      <c r="AB87" s="395"/>
      <c r="AC87" s="395"/>
      <c r="AD87" s="395"/>
      <c r="AE87" s="395"/>
      <c r="AF87" s="395"/>
      <c r="AG87" s="394"/>
      <c r="AH87" s="394"/>
      <c r="AI87" s="394"/>
      <c r="AJ87" s="394"/>
      <c r="AK87" s="394"/>
      <c r="AL87" s="394"/>
      <c r="AM87" s="394"/>
      <c r="AN87" s="394"/>
      <c r="AO87" s="394"/>
      <c r="AP87" s="394"/>
      <c r="AQ87" s="394"/>
      <c r="AR87" s="394"/>
      <c r="AS87" s="394"/>
      <c r="AT87" s="394"/>
      <c r="AU87" s="394"/>
      <c r="AV87" s="394"/>
      <c r="AW87" s="394"/>
      <c r="AX87" s="394"/>
      <c r="AY87" s="394"/>
      <c r="AZ87" s="394"/>
      <c r="BA87" s="394"/>
      <c r="BB87" s="394"/>
      <c r="BC87" s="394"/>
      <c r="BD87" s="394"/>
      <c r="BE87" s="394"/>
      <c r="BF87" s="394"/>
      <c r="BG87" s="394"/>
      <c r="BH87" s="394"/>
    </row>
    <row r="88" spans="1:60" ht="14.25" hidden="1" customHeight="1" x14ac:dyDescent="0.25">
      <c r="B88" s="394"/>
      <c r="C88" s="394"/>
      <c r="D88" s="394"/>
      <c r="E88" s="394"/>
      <c r="F88" s="394"/>
      <c r="G88" s="394"/>
      <c r="H88" s="394"/>
      <c r="I88" s="394"/>
      <c r="J88" s="394"/>
      <c r="K88" s="394"/>
      <c r="L88" s="394"/>
      <c r="M88" s="394"/>
      <c r="N88" s="394"/>
      <c r="O88" s="394"/>
      <c r="P88" s="394"/>
      <c r="Q88" s="394"/>
      <c r="R88" s="394"/>
      <c r="S88" s="394"/>
      <c r="T88" s="394"/>
      <c r="U88" s="394"/>
      <c r="V88" s="394"/>
      <c r="W88" s="394"/>
      <c r="X88" s="394"/>
      <c r="Y88" s="395"/>
      <c r="Z88" s="395"/>
      <c r="AA88" s="395"/>
      <c r="AB88" s="395"/>
      <c r="AC88" s="395"/>
      <c r="AD88" s="395"/>
      <c r="AE88" s="395"/>
      <c r="AF88" s="395"/>
      <c r="AG88" s="394"/>
      <c r="AH88" s="394"/>
      <c r="AI88" s="394"/>
      <c r="AJ88" s="394"/>
      <c r="AK88" s="394"/>
      <c r="AL88" s="394"/>
      <c r="AM88" s="394"/>
      <c r="AN88" s="394"/>
      <c r="AO88" s="394"/>
      <c r="AP88" s="394"/>
      <c r="AQ88" s="394"/>
      <c r="AR88" s="394"/>
      <c r="AS88" s="394"/>
      <c r="AT88" s="394"/>
      <c r="AU88" s="394"/>
      <c r="AV88" s="394"/>
      <c r="AW88" s="394"/>
      <c r="AX88" s="394"/>
      <c r="AY88" s="394"/>
      <c r="AZ88" s="394"/>
      <c r="BA88" s="394"/>
      <c r="BB88" s="394"/>
      <c r="BC88" s="394"/>
      <c r="BD88" s="394"/>
      <c r="BE88" s="394"/>
      <c r="BF88" s="394"/>
      <c r="BG88" s="394"/>
      <c r="BH88" s="394"/>
    </row>
    <row r="89" spans="1:60" ht="14.25" hidden="1" customHeight="1" x14ac:dyDescent="0.25">
      <c r="B89" s="394"/>
      <c r="C89" s="394"/>
      <c r="D89" s="394"/>
      <c r="E89" s="394"/>
      <c r="F89" s="394"/>
      <c r="G89" s="394"/>
      <c r="H89" s="394"/>
      <c r="I89" s="394"/>
      <c r="J89" s="394"/>
      <c r="K89" s="394"/>
      <c r="L89" s="394"/>
      <c r="M89" s="394"/>
      <c r="N89" s="394"/>
      <c r="O89" s="394"/>
      <c r="P89" s="394"/>
      <c r="Q89" s="394"/>
      <c r="R89" s="394"/>
      <c r="S89" s="394"/>
      <c r="T89" s="394"/>
      <c r="U89" s="394"/>
      <c r="V89" s="394"/>
      <c r="W89" s="394"/>
      <c r="X89" s="394"/>
      <c r="Y89" s="395"/>
      <c r="Z89" s="395"/>
      <c r="AA89" s="395"/>
      <c r="AB89" s="395"/>
      <c r="AC89" s="395"/>
      <c r="AD89" s="395"/>
      <c r="AE89" s="395"/>
      <c r="AF89" s="395"/>
      <c r="AG89" s="394"/>
      <c r="AH89" s="394"/>
      <c r="AI89" s="394"/>
      <c r="AJ89" s="394"/>
      <c r="AK89" s="394"/>
      <c r="AL89" s="394"/>
      <c r="AM89" s="394"/>
      <c r="AN89" s="394"/>
      <c r="AO89" s="394"/>
      <c r="AP89" s="394"/>
      <c r="AQ89" s="394"/>
      <c r="AR89" s="394"/>
      <c r="AS89" s="394"/>
      <c r="AT89" s="394"/>
      <c r="AU89" s="394"/>
      <c r="AV89" s="394"/>
      <c r="AW89" s="394"/>
      <c r="AX89" s="394"/>
      <c r="AY89" s="394"/>
      <c r="AZ89" s="394"/>
      <c r="BA89" s="394"/>
      <c r="BB89" s="394"/>
      <c r="BC89" s="394"/>
      <c r="BD89" s="394"/>
      <c r="BE89" s="394"/>
      <c r="BF89" s="394"/>
      <c r="BG89" s="394"/>
      <c r="BH89" s="394"/>
    </row>
    <row r="90" spans="1:60" ht="14.25" hidden="1" customHeight="1" x14ac:dyDescent="0.25">
      <c r="B90" s="394"/>
      <c r="C90" s="394"/>
      <c r="D90" s="394"/>
      <c r="E90" s="394"/>
      <c r="F90" s="394"/>
      <c r="G90" s="394"/>
      <c r="H90" s="394"/>
      <c r="I90" s="394"/>
      <c r="J90" s="394"/>
      <c r="K90" s="394"/>
      <c r="L90" s="394"/>
      <c r="M90" s="394"/>
      <c r="N90" s="394"/>
      <c r="O90" s="394"/>
      <c r="P90" s="394"/>
      <c r="Q90" s="394"/>
      <c r="R90" s="394"/>
      <c r="S90" s="394"/>
      <c r="T90" s="394"/>
      <c r="U90" s="394"/>
      <c r="V90" s="394"/>
      <c r="W90" s="394"/>
      <c r="X90" s="394"/>
      <c r="Y90" s="395"/>
      <c r="Z90" s="395"/>
      <c r="AA90" s="395"/>
      <c r="AB90" s="395"/>
      <c r="AC90" s="395"/>
      <c r="AD90" s="395"/>
      <c r="AE90" s="395"/>
      <c r="AF90" s="395"/>
      <c r="AG90" s="394"/>
      <c r="AH90" s="394"/>
      <c r="AI90" s="394"/>
      <c r="AJ90" s="394"/>
      <c r="AK90" s="394"/>
      <c r="AL90" s="394"/>
      <c r="AM90" s="394"/>
      <c r="AN90" s="394"/>
      <c r="AO90" s="394"/>
      <c r="AP90" s="394"/>
      <c r="AQ90" s="394"/>
      <c r="AR90" s="394"/>
      <c r="AS90" s="394"/>
      <c r="AT90" s="394"/>
      <c r="AU90" s="394"/>
      <c r="AV90" s="394"/>
      <c r="AW90" s="394"/>
      <c r="AX90" s="394"/>
      <c r="AY90" s="394"/>
      <c r="AZ90" s="394"/>
      <c r="BA90" s="394"/>
      <c r="BB90" s="394"/>
      <c r="BC90" s="394"/>
      <c r="BD90" s="394"/>
      <c r="BE90" s="394"/>
      <c r="BF90" s="394"/>
      <c r="BG90" s="394"/>
      <c r="BH90" s="394"/>
    </row>
    <row r="91" spans="1:60" ht="14.25" hidden="1" customHeight="1" x14ac:dyDescent="0.25">
      <c r="B91" s="394"/>
      <c r="C91" s="394"/>
      <c r="D91" s="394"/>
      <c r="E91" s="394"/>
      <c r="F91" s="394"/>
      <c r="G91" s="394"/>
      <c r="H91" s="394"/>
      <c r="I91" s="394"/>
      <c r="J91" s="394"/>
      <c r="K91" s="394"/>
      <c r="L91" s="394"/>
      <c r="M91" s="394"/>
      <c r="N91" s="394"/>
      <c r="O91" s="394"/>
      <c r="P91" s="394"/>
      <c r="Q91" s="394"/>
      <c r="R91" s="394"/>
      <c r="S91" s="394"/>
      <c r="T91" s="394"/>
      <c r="U91" s="394"/>
      <c r="V91" s="394"/>
      <c r="W91" s="394"/>
      <c r="X91" s="394"/>
      <c r="Y91" s="395"/>
      <c r="Z91" s="395"/>
      <c r="AA91" s="395"/>
      <c r="AB91" s="395"/>
      <c r="AC91" s="395"/>
      <c r="AD91" s="395"/>
      <c r="AE91" s="395"/>
      <c r="AF91" s="395"/>
      <c r="AG91" s="394"/>
      <c r="AH91" s="394"/>
      <c r="AI91" s="394"/>
      <c r="AJ91" s="394"/>
      <c r="AK91" s="394"/>
      <c r="AL91" s="394"/>
      <c r="AM91" s="394"/>
      <c r="AN91" s="394"/>
      <c r="AO91" s="394"/>
      <c r="AP91" s="394"/>
      <c r="AQ91" s="394"/>
      <c r="AR91" s="394"/>
      <c r="AS91" s="394"/>
      <c r="AT91" s="394"/>
      <c r="AU91" s="394"/>
      <c r="AV91" s="394"/>
      <c r="AW91" s="394"/>
      <c r="AX91" s="394"/>
      <c r="AY91" s="394"/>
      <c r="AZ91" s="394"/>
      <c r="BA91" s="394"/>
      <c r="BB91" s="394"/>
      <c r="BC91" s="394"/>
      <c r="BD91" s="394"/>
      <c r="BE91" s="394"/>
      <c r="BF91" s="394"/>
      <c r="BG91" s="394"/>
      <c r="BH91" s="394"/>
    </row>
    <row r="92" spans="1:60" ht="14.25" hidden="1" customHeight="1" x14ac:dyDescent="0.25">
      <c r="B92" s="394"/>
      <c r="C92" s="394"/>
      <c r="D92" s="394"/>
      <c r="E92" s="394"/>
      <c r="F92" s="394"/>
      <c r="G92" s="394"/>
      <c r="H92" s="394"/>
      <c r="I92" s="394"/>
      <c r="J92" s="394"/>
      <c r="K92" s="394"/>
      <c r="L92" s="394"/>
      <c r="M92" s="394"/>
      <c r="N92" s="394"/>
      <c r="O92" s="394"/>
      <c r="P92" s="394"/>
      <c r="Q92" s="394"/>
      <c r="R92" s="394"/>
      <c r="S92" s="394"/>
      <c r="T92" s="394"/>
      <c r="U92" s="394"/>
      <c r="V92" s="394"/>
      <c r="W92" s="394"/>
      <c r="X92" s="394"/>
      <c r="Y92" s="395"/>
      <c r="Z92" s="395"/>
      <c r="AA92" s="395"/>
      <c r="AB92" s="395"/>
      <c r="AC92" s="395"/>
      <c r="AD92" s="395"/>
      <c r="AE92" s="395"/>
      <c r="AF92" s="395"/>
      <c r="AG92" s="394"/>
      <c r="AH92" s="394"/>
      <c r="AI92" s="394"/>
      <c r="AJ92" s="394"/>
      <c r="AK92" s="394"/>
      <c r="AL92" s="394"/>
      <c r="AM92" s="394"/>
      <c r="AN92" s="394"/>
      <c r="AO92" s="394"/>
      <c r="AP92" s="394"/>
      <c r="AQ92" s="394"/>
      <c r="AR92" s="394"/>
      <c r="AS92" s="394"/>
      <c r="AT92" s="394"/>
      <c r="AU92" s="394"/>
      <c r="AV92" s="394"/>
      <c r="AW92" s="394"/>
      <c r="AX92" s="394"/>
      <c r="AY92" s="394"/>
      <c r="AZ92" s="394"/>
      <c r="BA92" s="394"/>
      <c r="BB92" s="394"/>
      <c r="BC92" s="394"/>
      <c r="BD92" s="394"/>
      <c r="BE92" s="394"/>
      <c r="BF92" s="394"/>
      <c r="BG92" s="394"/>
      <c r="BH92" s="394"/>
    </row>
    <row r="93" spans="1:60" ht="14.25" hidden="1" customHeight="1" x14ac:dyDescent="0.25">
      <c r="B93" s="394"/>
      <c r="C93" s="394"/>
      <c r="D93" s="394"/>
      <c r="E93" s="394"/>
      <c r="F93" s="394"/>
      <c r="G93" s="394"/>
      <c r="H93" s="394"/>
      <c r="I93" s="394"/>
      <c r="J93" s="394"/>
      <c r="K93" s="394"/>
      <c r="L93" s="394"/>
      <c r="M93" s="394"/>
      <c r="N93" s="394"/>
      <c r="O93" s="394"/>
      <c r="P93" s="394"/>
      <c r="Q93" s="394"/>
      <c r="R93" s="394"/>
      <c r="S93" s="394"/>
      <c r="T93" s="394"/>
      <c r="U93" s="394"/>
      <c r="V93" s="394"/>
      <c r="W93" s="394"/>
      <c r="X93" s="394"/>
      <c r="Y93" s="395"/>
      <c r="Z93" s="395"/>
      <c r="AA93" s="395"/>
      <c r="AB93" s="395"/>
      <c r="AC93" s="395"/>
      <c r="AD93" s="395"/>
      <c r="AE93" s="395"/>
      <c r="AF93" s="395"/>
      <c r="AG93" s="394"/>
      <c r="AH93" s="394"/>
      <c r="AI93" s="394"/>
      <c r="AJ93" s="394"/>
      <c r="AK93" s="394"/>
      <c r="AL93" s="394"/>
      <c r="AM93" s="394"/>
      <c r="AN93" s="394"/>
      <c r="AO93" s="394"/>
      <c r="AP93" s="394"/>
      <c r="AQ93" s="394"/>
      <c r="AR93" s="394"/>
      <c r="AS93" s="394"/>
      <c r="AT93" s="394"/>
      <c r="AU93" s="394"/>
      <c r="AV93" s="394"/>
      <c r="AW93" s="394"/>
      <c r="AX93" s="394"/>
      <c r="AY93" s="394"/>
      <c r="AZ93" s="394"/>
      <c r="BA93" s="394"/>
      <c r="BB93" s="394"/>
      <c r="BC93" s="394"/>
      <c r="BD93" s="394"/>
      <c r="BE93" s="394"/>
      <c r="BF93" s="394"/>
      <c r="BG93" s="394"/>
      <c r="BH93" s="394"/>
    </row>
    <row r="94" spans="1:60" ht="14.25" hidden="1" customHeight="1" x14ac:dyDescent="0.25">
      <c r="B94" s="394"/>
      <c r="C94" s="394"/>
      <c r="D94" s="394"/>
      <c r="E94" s="394"/>
      <c r="F94" s="394"/>
      <c r="G94" s="394"/>
      <c r="H94" s="394"/>
      <c r="I94" s="394"/>
      <c r="J94" s="394"/>
      <c r="K94" s="394"/>
      <c r="L94" s="394"/>
      <c r="M94" s="394"/>
      <c r="N94" s="394"/>
      <c r="O94" s="394"/>
      <c r="P94" s="394"/>
      <c r="Q94" s="394"/>
      <c r="R94" s="394"/>
      <c r="S94" s="394"/>
      <c r="T94" s="394"/>
      <c r="U94" s="394"/>
      <c r="V94" s="394"/>
      <c r="W94" s="394"/>
      <c r="X94" s="394"/>
      <c r="Y94" s="395"/>
      <c r="Z94" s="395"/>
      <c r="AA94" s="395"/>
      <c r="AB94" s="395"/>
      <c r="AC94" s="395"/>
      <c r="AD94" s="395"/>
      <c r="AE94" s="395"/>
      <c r="AF94" s="395"/>
      <c r="AG94" s="394"/>
      <c r="AH94" s="394"/>
      <c r="AI94" s="394"/>
      <c r="AJ94" s="394"/>
      <c r="AK94" s="394"/>
      <c r="AL94" s="394"/>
      <c r="AM94" s="394"/>
      <c r="AN94" s="394"/>
      <c r="AO94" s="394"/>
      <c r="AP94" s="394"/>
      <c r="AQ94" s="394"/>
      <c r="AR94" s="394"/>
      <c r="AS94" s="394"/>
      <c r="AT94" s="394"/>
      <c r="AU94" s="394"/>
      <c r="AV94" s="394"/>
      <c r="AW94" s="394"/>
      <c r="AX94" s="394"/>
      <c r="AY94" s="394"/>
      <c r="AZ94" s="394"/>
      <c r="BA94" s="394"/>
      <c r="BB94" s="394"/>
      <c r="BC94" s="394"/>
      <c r="BD94" s="394"/>
      <c r="BE94" s="394"/>
      <c r="BF94" s="394"/>
      <c r="BG94" s="394"/>
      <c r="BH94" s="394"/>
    </row>
    <row r="95" spans="1:60" ht="14.25" hidden="1" customHeight="1" x14ac:dyDescent="0.25">
      <c r="B95" s="394"/>
      <c r="C95" s="394"/>
      <c r="D95" s="394"/>
      <c r="E95" s="394"/>
      <c r="F95" s="394"/>
      <c r="G95" s="394"/>
      <c r="H95" s="394"/>
      <c r="I95" s="394"/>
      <c r="J95" s="394"/>
      <c r="K95" s="394"/>
      <c r="L95" s="394"/>
      <c r="M95" s="394"/>
      <c r="N95" s="394"/>
      <c r="O95" s="394"/>
      <c r="P95" s="394"/>
      <c r="Q95" s="394"/>
      <c r="R95" s="394"/>
      <c r="S95" s="394"/>
      <c r="T95" s="394"/>
      <c r="U95" s="394"/>
      <c r="V95" s="394"/>
      <c r="W95" s="394"/>
      <c r="X95" s="394"/>
      <c r="Y95" s="395"/>
      <c r="Z95" s="395"/>
      <c r="AA95" s="395"/>
      <c r="AB95" s="395"/>
      <c r="AC95" s="395"/>
      <c r="AD95" s="395"/>
      <c r="AE95" s="395"/>
      <c r="AF95" s="395"/>
      <c r="AG95" s="394"/>
      <c r="AH95" s="394"/>
      <c r="AI95" s="394"/>
      <c r="AJ95" s="394"/>
      <c r="AK95" s="394"/>
      <c r="AL95" s="394"/>
      <c r="AM95" s="394"/>
      <c r="AN95" s="394"/>
      <c r="AO95" s="394"/>
      <c r="AP95" s="394"/>
      <c r="AQ95" s="394"/>
      <c r="AR95" s="394"/>
      <c r="AS95" s="394"/>
      <c r="AT95" s="394"/>
      <c r="AU95" s="394"/>
      <c r="AV95" s="394"/>
      <c r="AW95" s="394"/>
      <c r="AX95" s="394"/>
      <c r="AY95" s="394"/>
      <c r="AZ95" s="394"/>
      <c r="BA95" s="394"/>
      <c r="BB95" s="394"/>
      <c r="BC95" s="394"/>
      <c r="BD95" s="394"/>
      <c r="BE95" s="394"/>
      <c r="BF95" s="394"/>
      <c r="BG95" s="394"/>
      <c r="BH95" s="394"/>
    </row>
    <row r="96" spans="1:60" ht="14.25" hidden="1" customHeight="1" x14ac:dyDescent="0.25">
      <c r="B96" s="394"/>
      <c r="C96" s="394"/>
      <c r="D96" s="394"/>
      <c r="E96" s="394"/>
      <c r="F96" s="394"/>
      <c r="G96" s="394"/>
      <c r="H96" s="394"/>
      <c r="I96" s="394"/>
      <c r="J96" s="394"/>
      <c r="K96" s="394"/>
      <c r="L96" s="394"/>
      <c r="M96" s="394"/>
      <c r="N96" s="394"/>
      <c r="O96" s="394"/>
      <c r="P96" s="394"/>
      <c r="Q96" s="394"/>
      <c r="R96" s="394"/>
      <c r="S96" s="394"/>
      <c r="T96" s="394"/>
      <c r="U96" s="394"/>
      <c r="V96" s="394"/>
      <c r="W96" s="394"/>
      <c r="X96" s="394"/>
      <c r="Y96" s="395"/>
      <c r="Z96" s="395"/>
      <c r="AA96" s="395"/>
      <c r="AB96" s="395"/>
      <c r="AC96" s="395"/>
      <c r="AD96" s="395"/>
      <c r="AE96" s="395"/>
      <c r="AF96" s="395"/>
      <c r="AG96" s="394"/>
      <c r="AH96" s="394"/>
      <c r="AI96" s="394"/>
      <c r="AJ96" s="394"/>
      <c r="AK96" s="394"/>
      <c r="AL96" s="394"/>
      <c r="AM96" s="394"/>
      <c r="AN96" s="394"/>
      <c r="AO96" s="394"/>
      <c r="AP96" s="394"/>
      <c r="AQ96" s="394"/>
      <c r="AR96" s="394"/>
      <c r="AS96" s="394"/>
      <c r="AT96" s="394"/>
      <c r="AU96" s="394"/>
      <c r="AV96" s="394"/>
      <c r="AW96" s="394"/>
      <c r="AX96" s="394"/>
      <c r="AY96" s="394"/>
      <c r="AZ96" s="394"/>
      <c r="BA96" s="394"/>
      <c r="BB96" s="394"/>
      <c r="BC96" s="394"/>
      <c r="BD96" s="394"/>
      <c r="BE96" s="394"/>
      <c r="BF96" s="394"/>
      <c r="BG96" s="394"/>
      <c r="BH96" s="394"/>
    </row>
    <row r="97" spans="1:60" ht="14.25" hidden="1" customHeight="1" x14ac:dyDescent="0.25">
      <c r="B97" s="394"/>
      <c r="C97" s="394"/>
      <c r="D97" s="394"/>
      <c r="E97" s="394"/>
      <c r="F97" s="394"/>
      <c r="G97" s="394"/>
      <c r="H97" s="394"/>
      <c r="I97" s="394"/>
      <c r="J97" s="394"/>
      <c r="K97" s="394"/>
      <c r="L97" s="394"/>
      <c r="M97" s="394"/>
      <c r="N97" s="394"/>
      <c r="O97" s="394"/>
      <c r="P97" s="394"/>
      <c r="Q97" s="394"/>
      <c r="R97" s="394"/>
      <c r="S97" s="394"/>
      <c r="T97" s="394"/>
      <c r="U97" s="394"/>
      <c r="V97" s="394"/>
      <c r="W97" s="394"/>
      <c r="X97" s="394"/>
      <c r="Y97" s="395"/>
      <c r="Z97" s="395"/>
      <c r="AA97" s="395"/>
      <c r="AB97" s="395"/>
      <c r="AC97" s="395"/>
      <c r="AD97" s="395"/>
      <c r="AE97" s="395"/>
      <c r="AF97" s="395"/>
      <c r="AG97" s="394"/>
      <c r="AH97" s="394"/>
      <c r="AI97" s="394"/>
      <c r="AJ97" s="394"/>
      <c r="AK97" s="394"/>
      <c r="AL97" s="394"/>
      <c r="AM97" s="394"/>
      <c r="AN97" s="394"/>
      <c r="AO97" s="394"/>
      <c r="AP97" s="394"/>
      <c r="AQ97" s="394"/>
      <c r="AR97" s="394"/>
      <c r="AS97" s="394"/>
      <c r="AT97" s="394"/>
      <c r="AU97" s="394"/>
      <c r="AV97" s="394"/>
      <c r="AW97" s="394"/>
      <c r="AX97" s="394"/>
      <c r="AY97" s="394"/>
      <c r="AZ97" s="394"/>
      <c r="BA97" s="394"/>
      <c r="BB97" s="394"/>
      <c r="BC97" s="394"/>
      <c r="BD97" s="394"/>
      <c r="BE97" s="394"/>
      <c r="BF97" s="394"/>
      <c r="BG97" s="394"/>
      <c r="BH97" s="394"/>
    </row>
    <row r="98" spans="1:60" ht="14.25" hidden="1" customHeight="1" x14ac:dyDescent="0.25">
      <c r="B98" s="394"/>
      <c r="C98" s="394"/>
      <c r="D98" s="394"/>
      <c r="E98" s="394"/>
      <c r="F98" s="394"/>
      <c r="G98" s="394"/>
      <c r="H98" s="394"/>
      <c r="I98" s="394"/>
      <c r="J98" s="394"/>
      <c r="K98" s="394"/>
      <c r="L98" s="394"/>
      <c r="M98" s="394"/>
      <c r="N98" s="394"/>
      <c r="O98" s="394"/>
      <c r="P98" s="394"/>
      <c r="Q98" s="394"/>
      <c r="R98" s="394"/>
      <c r="S98" s="394"/>
      <c r="T98" s="394"/>
      <c r="U98" s="394"/>
      <c r="V98" s="394"/>
      <c r="W98" s="394"/>
      <c r="X98" s="394"/>
      <c r="Y98" s="395"/>
      <c r="Z98" s="395"/>
      <c r="AA98" s="395"/>
      <c r="AB98" s="395"/>
      <c r="AC98" s="395"/>
      <c r="AD98" s="395"/>
      <c r="AE98" s="395"/>
      <c r="AF98" s="395"/>
      <c r="AG98" s="394"/>
      <c r="AH98" s="394"/>
      <c r="AI98" s="394"/>
      <c r="AJ98" s="394"/>
      <c r="AK98" s="394"/>
      <c r="AL98" s="394"/>
      <c r="AM98" s="394"/>
      <c r="AN98" s="394"/>
      <c r="AO98" s="394"/>
      <c r="AP98" s="394"/>
      <c r="AQ98" s="394"/>
      <c r="AR98" s="394"/>
      <c r="AS98" s="394"/>
      <c r="AT98" s="394"/>
      <c r="AU98" s="394"/>
      <c r="AV98" s="394"/>
      <c r="AW98" s="394"/>
      <c r="AX98" s="394"/>
      <c r="AY98" s="394"/>
      <c r="AZ98" s="394"/>
      <c r="BA98" s="394"/>
      <c r="BB98" s="394"/>
      <c r="BC98" s="394"/>
      <c r="BD98" s="394"/>
      <c r="BE98" s="394"/>
      <c r="BF98" s="394"/>
      <c r="BG98" s="394"/>
      <c r="BH98" s="394"/>
    </row>
    <row r="99" spans="1:60" ht="14.25" customHeight="1" x14ac:dyDescent="0.25">
      <c r="B99" s="394"/>
      <c r="C99" s="394"/>
      <c r="D99" s="394"/>
      <c r="E99" s="394"/>
      <c r="F99" s="394"/>
      <c r="G99" s="394"/>
      <c r="H99" s="394"/>
      <c r="I99" s="394"/>
      <c r="J99" s="394"/>
      <c r="K99" s="394"/>
      <c r="L99" s="394"/>
      <c r="M99" s="394"/>
      <c r="N99" s="394"/>
      <c r="O99" s="394"/>
      <c r="P99" s="394"/>
      <c r="Q99" s="394"/>
      <c r="R99" s="394"/>
      <c r="S99" s="394"/>
      <c r="T99" s="394"/>
      <c r="U99" s="394"/>
      <c r="V99" s="394"/>
      <c r="W99" s="394"/>
      <c r="X99" s="394"/>
      <c r="Y99" s="395"/>
      <c r="Z99" s="395"/>
      <c r="AA99" s="395"/>
      <c r="AB99" s="395"/>
      <c r="AC99" s="395"/>
      <c r="AD99" s="395"/>
      <c r="AE99" s="395"/>
      <c r="AF99" s="395"/>
      <c r="AG99" s="394"/>
      <c r="AH99" s="394"/>
      <c r="AI99" s="394"/>
      <c r="AJ99" s="394"/>
      <c r="AK99" s="394"/>
      <c r="AL99" s="394"/>
      <c r="AM99" s="394"/>
      <c r="AN99" s="394"/>
      <c r="AO99" s="394"/>
      <c r="AP99" s="394"/>
      <c r="AQ99" s="394"/>
      <c r="AR99" s="394"/>
      <c r="AS99" s="394"/>
      <c r="AT99" s="394"/>
      <c r="AU99" s="394"/>
      <c r="AV99" s="394"/>
      <c r="AW99" s="394"/>
      <c r="AX99" s="394"/>
      <c r="AY99" s="394"/>
      <c r="AZ99" s="394"/>
      <c r="BA99" s="394"/>
      <c r="BB99" s="394"/>
      <c r="BC99" s="394"/>
      <c r="BD99" s="394"/>
      <c r="BE99" s="394"/>
      <c r="BF99" s="394"/>
      <c r="BG99" s="394"/>
      <c r="BH99" s="394"/>
    </row>
    <row r="100" spans="1:60" s="105" customFormat="1" ht="14.25" customHeight="1" x14ac:dyDescent="0.25">
      <c r="A100" s="104"/>
      <c r="B100" s="394"/>
      <c r="C100" s="394"/>
      <c r="D100" s="394"/>
      <c r="E100" s="394"/>
      <c r="F100" s="394"/>
      <c r="G100" s="394"/>
      <c r="H100" s="394"/>
      <c r="I100" s="394"/>
      <c r="J100" s="394"/>
      <c r="K100" s="394"/>
      <c r="L100" s="394"/>
      <c r="M100" s="394"/>
      <c r="N100" s="394"/>
      <c r="O100" s="394"/>
      <c r="P100" s="394"/>
      <c r="Q100" s="394"/>
      <c r="R100" s="394"/>
      <c r="S100" s="394"/>
      <c r="T100" s="394"/>
      <c r="U100" s="394"/>
      <c r="V100" s="394"/>
      <c r="W100" s="394"/>
      <c r="X100" s="394"/>
      <c r="Y100" s="395"/>
      <c r="Z100" s="395"/>
      <c r="AA100" s="395"/>
      <c r="AB100" s="395"/>
      <c r="AC100" s="395"/>
      <c r="AD100" s="395"/>
      <c r="AE100" s="395"/>
      <c r="AF100" s="395"/>
      <c r="AG100" s="394"/>
      <c r="AH100" s="394"/>
      <c r="AI100" s="394"/>
      <c r="AJ100" s="394"/>
      <c r="AK100" s="394"/>
      <c r="AL100" s="394"/>
      <c r="AM100" s="394"/>
      <c r="AN100" s="394"/>
      <c r="AO100" s="394"/>
      <c r="AP100" s="394"/>
      <c r="AQ100" s="394"/>
      <c r="AR100" s="394"/>
      <c r="AS100" s="394"/>
      <c r="AT100" s="394"/>
      <c r="AU100" s="394"/>
      <c r="AV100" s="394"/>
      <c r="AW100" s="394"/>
      <c r="AX100" s="394"/>
      <c r="AY100" s="394"/>
      <c r="AZ100" s="394"/>
      <c r="BA100" s="394"/>
      <c r="BB100" s="394"/>
      <c r="BC100" s="394"/>
      <c r="BD100" s="394"/>
      <c r="BE100" s="394"/>
      <c r="BF100" s="394"/>
      <c r="BG100" s="394"/>
      <c r="BH100" s="394"/>
    </row>
    <row r="101" spans="1:60" s="102" customFormat="1" ht="14.25" customHeight="1" x14ac:dyDescent="0.25">
      <c r="A101" s="103"/>
      <c r="B101" s="398" t="s">
        <v>143</v>
      </c>
      <c r="C101" s="398"/>
      <c r="D101" s="398"/>
      <c r="E101" s="398"/>
      <c r="F101" s="398"/>
      <c r="G101" s="398"/>
      <c r="H101" s="398"/>
      <c r="I101" s="398"/>
      <c r="J101" s="398"/>
      <c r="K101" s="398"/>
      <c r="L101" s="398"/>
      <c r="M101" s="398"/>
      <c r="N101" s="398"/>
      <c r="O101" s="398"/>
      <c r="P101" s="398"/>
      <c r="Q101" s="398"/>
      <c r="R101" s="398"/>
      <c r="S101" s="398"/>
      <c r="T101" s="398"/>
      <c r="U101" s="398"/>
      <c r="V101" s="398"/>
      <c r="W101" s="398"/>
      <c r="X101" s="398"/>
      <c r="Y101" s="399">
        <f>+Y67+Y82</f>
        <v>0</v>
      </c>
      <c r="Z101" s="399"/>
      <c r="AA101" s="399"/>
      <c r="AB101" s="399"/>
      <c r="AC101" s="399"/>
      <c r="AD101" s="399"/>
      <c r="AE101" s="399"/>
      <c r="AF101" s="399"/>
      <c r="AG101" s="410"/>
      <c r="AH101" s="410"/>
      <c r="AI101" s="410"/>
      <c r="AJ101" s="410"/>
      <c r="AK101" s="410"/>
      <c r="AL101" s="410"/>
      <c r="AM101" s="410"/>
      <c r="AN101" s="410"/>
      <c r="AO101" s="410"/>
      <c r="AP101" s="410"/>
      <c r="AQ101" s="410"/>
      <c r="AR101" s="410"/>
      <c r="AS101" s="410"/>
      <c r="AT101" s="410"/>
      <c r="AU101" s="410"/>
      <c r="AV101" s="410"/>
      <c r="AW101" s="410"/>
      <c r="AX101" s="410"/>
      <c r="AY101" s="410"/>
      <c r="AZ101" s="410"/>
      <c r="BA101" s="410"/>
      <c r="BB101" s="410"/>
      <c r="BC101" s="410"/>
      <c r="BD101" s="410"/>
      <c r="BE101" s="410"/>
      <c r="BF101" s="410"/>
      <c r="BG101" s="410"/>
      <c r="BH101" s="410"/>
    </row>
    <row r="102" spans="1:60" s="102" customFormat="1" ht="14.25" customHeight="1" x14ac:dyDescent="0.25">
      <c r="A102" s="103"/>
      <c r="BA102" s="90"/>
      <c r="BB102" s="90"/>
      <c r="BC102" s="90"/>
      <c r="BD102" s="90"/>
      <c r="BE102" s="90"/>
      <c r="BF102" s="90"/>
      <c r="BG102" s="90"/>
      <c r="BH102" s="90"/>
    </row>
    <row r="103" spans="1:60" s="102" customFormat="1" ht="14.25" customHeight="1" x14ac:dyDescent="0.25">
      <c r="A103" s="103"/>
      <c r="B103" s="96" t="s">
        <v>181</v>
      </c>
      <c r="C103" s="99"/>
      <c r="D103" s="96"/>
      <c r="E103" s="96"/>
      <c r="F103" s="96"/>
      <c r="G103" s="96"/>
      <c r="H103" s="96"/>
      <c r="I103" s="99"/>
      <c r="J103" s="99"/>
      <c r="K103" s="99"/>
      <c r="L103" s="99"/>
      <c r="M103" s="99"/>
      <c r="N103" s="99"/>
      <c r="O103" s="99"/>
      <c r="P103" s="99"/>
      <c r="Q103" s="99"/>
      <c r="R103" s="99"/>
      <c r="S103" s="99"/>
      <c r="T103" s="99"/>
      <c r="U103" s="99"/>
      <c r="V103" s="99"/>
      <c r="W103" s="99"/>
      <c r="X103" s="99"/>
      <c r="Y103" s="92"/>
      <c r="Z103" s="92"/>
      <c r="AA103" s="92"/>
      <c r="AB103" s="92"/>
      <c r="AC103" s="92"/>
      <c r="AD103" s="92"/>
      <c r="AE103" s="92"/>
      <c r="AF103" s="92"/>
      <c r="AG103" s="92"/>
      <c r="AH103" s="92"/>
      <c r="AI103" s="92"/>
      <c r="AJ103" s="92"/>
      <c r="AK103" s="92"/>
      <c r="AL103" s="92"/>
      <c r="AM103" s="92"/>
      <c r="AN103" s="92"/>
      <c r="AO103" s="92"/>
      <c r="AP103" s="92"/>
      <c r="AQ103" s="92"/>
      <c r="AR103" s="92"/>
      <c r="AS103" s="92"/>
      <c r="AT103" s="92"/>
      <c r="AU103" s="92"/>
      <c r="AV103" s="92"/>
      <c r="AW103" s="92"/>
      <c r="AX103" s="92"/>
      <c r="AY103" s="92"/>
      <c r="AZ103" s="92"/>
      <c r="BA103" s="92"/>
      <c r="BB103" s="92"/>
      <c r="BC103" s="92"/>
      <c r="BD103" s="92"/>
      <c r="BE103" s="92"/>
      <c r="BF103" s="92"/>
      <c r="BG103" s="92"/>
      <c r="BH103" s="92"/>
    </row>
    <row r="104" spans="1:60" s="102" customFormat="1" ht="14.25" customHeight="1" x14ac:dyDescent="0.25">
      <c r="A104" s="103"/>
      <c r="B104" s="398" t="s">
        <v>1</v>
      </c>
      <c r="C104" s="398"/>
      <c r="D104" s="398"/>
      <c r="E104" s="398"/>
      <c r="F104" s="398"/>
      <c r="G104" s="398"/>
      <c r="H104" s="398"/>
      <c r="I104" s="398"/>
      <c r="J104" s="398"/>
      <c r="K104" s="398"/>
      <c r="L104" s="398"/>
      <c r="M104" s="398"/>
      <c r="N104" s="398"/>
      <c r="O104" s="398"/>
      <c r="P104" s="398"/>
      <c r="Q104" s="398"/>
      <c r="R104" s="398"/>
      <c r="S104" s="398"/>
      <c r="T104" s="398"/>
      <c r="U104" s="398"/>
      <c r="V104" s="398"/>
      <c r="W104" s="398"/>
      <c r="X104" s="398"/>
      <c r="Y104" s="402" t="s">
        <v>177</v>
      </c>
      <c r="Z104" s="402"/>
      <c r="AA104" s="402"/>
      <c r="AB104" s="402"/>
      <c r="AC104" s="402"/>
      <c r="AD104" s="402"/>
      <c r="AE104" s="402"/>
      <c r="AF104" s="402"/>
      <c r="AG104" s="90"/>
      <c r="AH104" s="90"/>
      <c r="AI104" s="90"/>
      <c r="AJ104" s="90"/>
      <c r="AK104" s="90"/>
      <c r="AL104" s="90"/>
      <c r="AM104" s="90"/>
      <c r="AN104" s="90"/>
      <c r="AO104" s="90"/>
      <c r="AP104" s="90"/>
      <c r="AQ104" s="90"/>
      <c r="AR104" s="90"/>
      <c r="AS104" s="90"/>
      <c r="AT104" s="90"/>
      <c r="AU104" s="90"/>
      <c r="AV104" s="90"/>
      <c r="AW104" s="90"/>
      <c r="AX104" s="90"/>
      <c r="AY104" s="90"/>
      <c r="AZ104" s="90"/>
      <c r="BA104" s="90"/>
      <c r="BB104" s="90"/>
      <c r="BC104" s="90"/>
      <c r="BD104" s="90"/>
      <c r="BE104" s="90"/>
      <c r="BF104" s="90"/>
      <c r="BG104" s="90"/>
      <c r="BH104" s="90"/>
    </row>
    <row r="105" spans="1:60" s="105" customFormat="1" ht="14.25" hidden="1" customHeight="1" x14ac:dyDescent="0.25">
      <c r="A105" s="106"/>
      <c r="B105" s="394"/>
      <c r="C105" s="394"/>
      <c r="D105" s="394"/>
      <c r="E105" s="394"/>
      <c r="F105" s="394"/>
      <c r="G105" s="394"/>
      <c r="H105" s="394"/>
      <c r="I105" s="394"/>
      <c r="J105" s="394"/>
      <c r="K105" s="394"/>
      <c r="L105" s="394"/>
      <c r="M105" s="394"/>
      <c r="N105" s="394"/>
      <c r="O105" s="394"/>
      <c r="P105" s="394"/>
      <c r="Q105" s="394"/>
      <c r="R105" s="394"/>
      <c r="S105" s="394"/>
      <c r="T105" s="394"/>
      <c r="U105" s="394"/>
      <c r="V105" s="394"/>
      <c r="W105" s="394"/>
      <c r="X105" s="394"/>
      <c r="Y105" s="397"/>
      <c r="Z105" s="397"/>
      <c r="AA105" s="397"/>
      <c r="AB105" s="397"/>
      <c r="AC105" s="397"/>
      <c r="AD105" s="397"/>
      <c r="AE105" s="397"/>
      <c r="AF105" s="397"/>
      <c r="AG105" s="408"/>
      <c r="AH105" s="408"/>
      <c r="AI105" s="408"/>
      <c r="AJ105" s="408"/>
      <c r="AK105" s="408"/>
      <c r="AL105" s="408"/>
      <c r="AM105" s="408"/>
      <c r="AN105" s="408"/>
      <c r="AO105" s="408"/>
      <c r="AP105" s="408"/>
      <c r="AQ105" s="408"/>
      <c r="AR105" s="408"/>
      <c r="AS105" s="408"/>
      <c r="AT105" s="408"/>
      <c r="AU105" s="408"/>
      <c r="AV105" s="408"/>
      <c r="AW105" s="408"/>
      <c r="AX105" s="408"/>
      <c r="AY105" s="408"/>
      <c r="AZ105" s="408"/>
      <c r="BA105" s="408"/>
      <c r="BB105" s="408"/>
      <c r="BC105" s="408"/>
      <c r="BD105" s="408"/>
      <c r="BE105" s="408"/>
      <c r="BF105" s="408"/>
      <c r="BG105" s="408"/>
      <c r="BH105" s="408"/>
    </row>
    <row r="106" spans="1:60" s="105" customFormat="1" ht="14.25" customHeight="1" x14ac:dyDescent="0.25">
      <c r="A106" s="106"/>
      <c r="B106" s="394"/>
      <c r="C106" s="394"/>
      <c r="D106" s="394"/>
      <c r="E106" s="394"/>
      <c r="F106" s="394"/>
      <c r="G106" s="394"/>
      <c r="H106" s="394"/>
      <c r="I106" s="394"/>
      <c r="J106" s="394"/>
      <c r="K106" s="394"/>
      <c r="L106" s="394"/>
      <c r="M106" s="394"/>
      <c r="N106" s="394"/>
      <c r="O106" s="394"/>
      <c r="P106" s="394"/>
      <c r="Q106" s="394"/>
      <c r="R106" s="394"/>
      <c r="S106" s="394"/>
      <c r="T106" s="394"/>
      <c r="U106" s="394"/>
      <c r="V106" s="394"/>
      <c r="W106" s="394"/>
      <c r="X106" s="394"/>
      <c r="Y106" s="397"/>
      <c r="Z106" s="397"/>
      <c r="AA106" s="397"/>
      <c r="AB106" s="397"/>
      <c r="AC106" s="397"/>
      <c r="AD106" s="397"/>
      <c r="AE106" s="397"/>
      <c r="AF106" s="397"/>
      <c r="AG106" s="408"/>
      <c r="AH106" s="408"/>
      <c r="AI106" s="408"/>
      <c r="AJ106" s="408"/>
      <c r="AK106" s="408"/>
      <c r="AL106" s="408"/>
      <c r="AM106" s="408"/>
      <c r="AN106" s="408"/>
      <c r="AO106" s="408"/>
      <c r="AP106" s="408"/>
      <c r="AQ106" s="408"/>
      <c r="AR106" s="408"/>
      <c r="AS106" s="408"/>
      <c r="AT106" s="408"/>
      <c r="AU106" s="408"/>
      <c r="AV106" s="408"/>
      <c r="AW106" s="408"/>
      <c r="AX106" s="408"/>
      <c r="AY106" s="408"/>
      <c r="AZ106" s="408"/>
      <c r="BA106" s="408"/>
      <c r="BB106" s="408"/>
      <c r="BC106" s="408"/>
      <c r="BD106" s="408"/>
      <c r="BE106" s="408"/>
      <c r="BF106" s="408"/>
      <c r="BG106" s="408"/>
      <c r="BH106" s="408"/>
    </row>
    <row r="107" spans="1:60" s="105" customFormat="1" ht="14.25" hidden="1" customHeight="1" x14ac:dyDescent="0.25">
      <c r="A107" s="106"/>
      <c r="B107" s="394"/>
      <c r="C107" s="394"/>
      <c r="D107" s="394"/>
      <c r="E107" s="394"/>
      <c r="F107" s="394"/>
      <c r="G107" s="394"/>
      <c r="H107" s="394"/>
      <c r="I107" s="394"/>
      <c r="J107" s="394"/>
      <c r="K107" s="394"/>
      <c r="L107" s="394"/>
      <c r="M107" s="394"/>
      <c r="N107" s="394"/>
      <c r="O107" s="394"/>
      <c r="P107" s="394"/>
      <c r="Q107" s="394"/>
      <c r="R107" s="394"/>
      <c r="S107" s="394"/>
      <c r="T107" s="394"/>
      <c r="U107" s="394"/>
      <c r="V107" s="394"/>
      <c r="W107" s="394"/>
      <c r="X107" s="394"/>
      <c r="Y107" s="397"/>
      <c r="Z107" s="397"/>
      <c r="AA107" s="397"/>
      <c r="AB107" s="397"/>
      <c r="AC107" s="397"/>
      <c r="AD107" s="397"/>
      <c r="AE107" s="397"/>
      <c r="AF107" s="397"/>
      <c r="AG107" s="408"/>
      <c r="AH107" s="408"/>
      <c r="AI107" s="408"/>
      <c r="AJ107" s="408"/>
      <c r="AK107" s="408"/>
      <c r="AL107" s="408"/>
      <c r="AM107" s="408"/>
      <c r="AN107" s="408"/>
      <c r="AO107" s="408"/>
      <c r="AP107" s="408"/>
      <c r="AQ107" s="408"/>
      <c r="AR107" s="408"/>
      <c r="AS107" s="408"/>
      <c r="AT107" s="408"/>
      <c r="AU107" s="408"/>
      <c r="AV107" s="408"/>
      <c r="AW107" s="408"/>
      <c r="AX107" s="408"/>
      <c r="AY107" s="408"/>
      <c r="AZ107" s="408"/>
      <c r="BA107" s="408"/>
      <c r="BB107" s="408"/>
      <c r="BC107" s="408"/>
      <c r="BD107" s="408"/>
      <c r="BE107" s="408"/>
      <c r="BF107" s="408"/>
      <c r="BG107" s="408"/>
      <c r="BH107" s="408"/>
    </row>
    <row r="108" spans="1:60" s="105" customFormat="1" ht="14.25" hidden="1" customHeight="1" x14ac:dyDescent="0.25">
      <c r="A108" s="106"/>
      <c r="B108" s="394"/>
      <c r="C108" s="394"/>
      <c r="D108" s="394"/>
      <c r="E108" s="394"/>
      <c r="F108" s="394"/>
      <c r="G108" s="394"/>
      <c r="H108" s="394"/>
      <c r="I108" s="394"/>
      <c r="J108" s="394"/>
      <c r="K108" s="394"/>
      <c r="L108" s="394"/>
      <c r="M108" s="394"/>
      <c r="N108" s="394"/>
      <c r="O108" s="394"/>
      <c r="P108" s="394"/>
      <c r="Q108" s="394"/>
      <c r="R108" s="394"/>
      <c r="S108" s="394"/>
      <c r="T108" s="394"/>
      <c r="U108" s="394"/>
      <c r="V108" s="394"/>
      <c r="W108" s="394"/>
      <c r="X108" s="394"/>
      <c r="Y108" s="397"/>
      <c r="Z108" s="397"/>
      <c r="AA108" s="397"/>
      <c r="AB108" s="397"/>
      <c r="AC108" s="397"/>
      <c r="AD108" s="397"/>
      <c r="AE108" s="397"/>
      <c r="AF108" s="397"/>
      <c r="AG108" s="408"/>
      <c r="AH108" s="408"/>
      <c r="AI108" s="408"/>
      <c r="AJ108" s="408"/>
      <c r="AK108" s="408"/>
      <c r="AL108" s="408"/>
      <c r="AM108" s="408"/>
      <c r="AN108" s="408"/>
      <c r="AO108" s="408"/>
      <c r="AP108" s="408"/>
      <c r="AQ108" s="408"/>
      <c r="AR108" s="408"/>
      <c r="AS108" s="408"/>
      <c r="AT108" s="408"/>
      <c r="AU108" s="408"/>
      <c r="AV108" s="408"/>
      <c r="AW108" s="408"/>
      <c r="AX108" s="408"/>
      <c r="AY108" s="408"/>
      <c r="AZ108" s="408"/>
      <c r="BA108" s="408"/>
      <c r="BB108" s="408"/>
      <c r="BC108" s="408"/>
      <c r="BD108" s="408"/>
      <c r="BE108" s="408"/>
      <c r="BF108" s="408"/>
      <c r="BG108" s="408"/>
      <c r="BH108" s="408"/>
    </row>
    <row r="109" spans="1:60" ht="14.25" hidden="1" customHeight="1" x14ac:dyDescent="0.25">
      <c r="A109" s="106"/>
      <c r="B109" s="394"/>
      <c r="C109" s="394"/>
      <c r="D109" s="394"/>
      <c r="E109" s="394"/>
      <c r="F109" s="394"/>
      <c r="G109" s="394"/>
      <c r="H109" s="394"/>
      <c r="I109" s="394"/>
      <c r="J109" s="394"/>
      <c r="K109" s="394"/>
      <c r="L109" s="394"/>
      <c r="M109" s="394"/>
      <c r="N109" s="394"/>
      <c r="O109" s="394"/>
      <c r="P109" s="394"/>
      <c r="Q109" s="394"/>
      <c r="R109" s="394"/>
      <c r="S109" s="394"/>
      <c r="T109" s="394"/>
      <c r="U109" s="394"/>
      <c r="V109" s="394"/>
      <c r="W109" s="394"/>
      <c r="X109" s="394"/>
      <c r="Y109" s="397"/>
      <c r="Z109" s="397"/>
      <c r="AA109" s="397"/>
      <c r="AB109" s="397"/>
      <c r="AC109" s="397"/>
      <c r="AD109" s="397"/>
      <c r="AE109" s="397"/>
      <c r="AF109" s="397"/>
      <c r="AG109" s="408"/>
      <c r="AH109" s="408"/>
      <c r="AI109" s="408"/>
      <c r="AJ109" s="408"/>
      <c r="AK109" s="408"/>
      <c r="AL109" s="408"/>
      <c r="AM109" s="408"/>
      <c r="AN109" s="408"/>
      <c r="AO109" s="408"/>
      <c r="AP109" s="408"/>
      <c r="AQ109" s="408"/>
      <c r="AR109" s="408"/>
      <c r="AS109" s="408"/>
      <c r="AT109" s="408"/>
      <c r="AU109" s="408"/>
      <c r="AV109" s="408"/>
      <c r="AW109" s="408"/>
      <c r="AX109" s="408"/>
      <c r="AY109" s="408"/>
      <c r="AZ109" s="408"/>
      <c r="BA109" s="408"/>
      <c r="BB109" s="408"/>
      <c r="BC109" s="408"/>
      <c r="BD109" s="408"/>
      <c r="BE109" s="408"/>
      <c r="BF109" s="408"/>
      <c r="BG109" s="408"/>
      <c r="BH109" s="408"/>
    </row>
    <row r="110" spans="1:60" s="105" customFormat="1" ht="14.25" hidden="1" customHeight="1" x14ac:dyDescent="0.25">
      <c r="A110" s="106"/>
      <c r="B110" s="394"/>
      <c r="C110" s="394"/>
      <c r="D110" s="394"/>
      <c r="E110" s="394"/>
      <c r="F110" s="394"/>
      <c r="G110" s="394"/>
      <c r="H110" s="394"/>
      <c r="I110" s="394"/>
      <c r="J110" s="394"/>
      <c r="K110" s="394"/>
      <c r="L110" s="394"/>
      <c r="M110" s="394"/>
      <c r="N110" s="394"/>
      <c r="O110" s="394"/>
      <c r="P110" s="394"/>
      <c r="Q110" s="394"/>
      <c r="R110" s="394"/>
      <c r="S110" s="394"/>
      <c r="T110" s="394"/>
      <c r="U110" s="394"/>
      <c r="V110" s="394"/>
      <c r="W110" s="394"/>
      <c r="X110" s="394"/>
      <c r="Y110" s="397"/>
      <c r="Z110" s="397"/>
      <c r="AA110" s="397"/>
      <c r="AB110" s="397"/>
      <c r="AC110" s="397"/>
      <c r="AD110" s="397"/>
      <c r="AE110" s="397"/>
      <c r="AF110" s="397"/>
      <c r="AG110" s="408"/>
      <c r="AH110" s="408"/>
      <c r="AI110" s="408"/>
      <c r="AJ110" s="408"/>
      <c r="AK110" s="408"/>
      <c r="AL110" s="408"/>
      <c r="AM110" s="408"/>
      <c r="AN110" s="408"/>
      <c r="AO110" s="408"/>
      <c r="AP110" s="408"/>
      <c r="AQ110" s="408"/>
      <c r="AR110" s="408"/>
      <c r="AS110" s="408"/>
      <c r="AT110" s="408"/>
      <c r="AU110" s="408"/>
      <c r="AV110" s="408"/>
      <c r="AW110" s="408"/>
      <c r="AX110" s="408"/>
      <c r="AY110" s="408"/>
      <c r="AZ110" s="408"/>
      <c r="BA110" s="408"/>
      <c r="BB110" s="408"/>
      <c r="BC110" s="408"/>
      <c r="BD110" s="408"/>
      <c r="BE110" s="408"/>
      <c r="BF110" s="408"/>
      <c r="BG110" s="408"/>
      <c r="BH110" s="408"/>
    </row>
    <row r="111" spans="1:60" s="105" customFormat="1" ht="14.25" hidden="1" customHeight="1" x14ac:dyDescent="0.25">
      <c r="A111" s="106"/>
      <c r="B111" s="394"/>
      <c r="C111" s="394"/>
      <c r="D111" s="394"/>
      <c r="E111" s="394"/>
      <c r="F111" s="394"/>
      <c r="G111" s="394"/>
      <c r="H111" s="394"/>
      <c r="I111" s="394"/>
      <c r="J111" s="394"/>
      <c r="K111" s="394"/>
      <c r="L111" s="394"/>
      <c r="M111" s="394"/>
      <c r="N111" s="394"/>
      <c r="O111" s="394"/>
      <c r="P111" s="394"/>
      <c r="Q111" s="394"/>
      <c r="R111" s="394"/>
      <c r="S111" s="394"/>
      <c r="T111" s="394"/>
      <c r="U111" s="394"/>
      <c r="V111" s="394"/>
      <c r="W111" s="394"/>
      <c r="X111" s="394"/>
      <c r="Y111" s="397"/>
      <c r="Z111" s="397"/>
      <c r="AA111" s="397"/>
      <c r="AB111" s="397"/>
      <c r="AC111" s="397"/>
      <c r="AD111" s="397"/>
      <c r="AE111" s="397"/>
      <c r="AF111" s="397"/>
      <c r="AG111" s="408"/>
      <c r="AH111" s="408"/>
      <c r="AI111" s="408"/>
      <c r="AJ111" s="408"/>
      <c r="AK111" s="408"/>
      <c r="AL111" s="408"/>
      <c r="AM111" s="408"/>
      <c r="AN111" s="408"/>
      <c r="AO111" s="408"/>
      <c r="AP111" s="408"/>
      <c r="AQ111" s="408"/>
      <c r="AR111" s="408"/>
      <c r="AS111" s="408"/>
      <c r="AT111" s="408"/>
      <c r="AU111" s="408"/>
      <c r="AV111" s="408"/>
      <c r="AW111" s="408"/>
      <c r="AX111" s="408"/>
      <c r="AY111" s="408"/>
      <c r="AZ111" s="408"/>
      <c r="BA111" s="408"/>
      <c r="BB111" s="408"/>
      <c r="BC111" s="408"/>
      <c r="BD111" s="408"/>
      <c r="BE111" s="408"/>
      <c r="BF111" s="408"/>
      <c r="BG111" s="408"/>
      <c r="BH111" s="408"/>
    </row>
    <row r="112" spans="1:60" s="105" customFormat="1" ht="14.25" hidden="1" customHeight="1" x14ac:dyDescent="0.25">
      <c r="A112" s="106"/>
      <c r="B112" s="394"/>
      <c r="C112" s="394"/>
      <c r="D112" s="394"/>
      <c r="E112" s="394"/>
      <c r="F112" s="394"/>
      <c r="G112" s="394"/>
      <c r="H112" s="394"/>
      <c r="I112" s="394"/>
      <c r="J112" s="394"/>
      <c r="K112" s="394"/>
      <c r="L112" s="394"/>
      <c r="M112" s="394"/>
      <c r="N112" s="394"/>
      <c r="O112" s="394"/>
      <c r="P112" s="394"/>
      <c r="Q112" s="394"/>
      <c r="R112" s="394"/>
      <c r="S112" s="394"/>
      <c r="T112" s="394"/>
      <c r="U112" s="394"/>
      <c r="V112" s="394"/>
      <c r="W112" s="394"/>
      <c r="X112" s="394"/>
      <c r="Y112" s="397"/>
      <c r="Z112" s="397"/>
      <c r="AA112" s="397"/>
      <c r="AB112" s="397"/>
      <c r="AC112" s="397"/>
      <c r="AD112" s="397"/>
      <c r="AE112" s="397"/>
      <c r="AF112" s="397"/>
      <c r="AG112" s="408"/>
      <c r="AH112" s="408"/>
      <c r="AI112" s="408"/>
      <c r="AJ112" s="408"/>
      <c r="AK112" s="408"/>
      <c r="AL112" s="408"/>
      <c r="AM112" s="408"/>
      <c r="AN112" s="408"/>
      <c r="AO112" s="408"/>
      <c r="AP112" s="408"/>
      <c r="AQ112" s="408"/>
      <c r="AR112" s="408"/>
      <c r="AS112" s="408"/>
      <c r="AT112" s="408"/>
      <c r="AU112" s="408"/>
      <c r="AV112" s="408"/>
      <c r="AW112" s="408"/>
      <c r="AX112" s="408"/>
      <c r="AY112" s="408"/>
      <c r="AZ112" s="408"/>
      <c r="BA112" s="408"/>
      <c r="BB112" s="408"/>
      <c r="BC112" s="408"/>
      <c r="BD112" s="408"/>
      <c r="BE112" s="408"/>
      <c r="BF112" s="408"/>
      <c r="BG112" s="408"/>
      <c r="BH112" s="408"/>
    </row>
    <row r="113" spans="1:60" ht="14.25" customHeight="1" x14ac:dyDescent="0.25">
      <c r="A113" s="106"/>
      <c r="B113" s="394"/>
      <c r="C113" s="394"/>
      <c r="D113" s="394"/>
      <c r="E113" s="394"/>
      <c r="F113" s="394"/>
      <c r="G113" s="394"/>
      <c r="H113" s="394"/>
      <c r="I113" s="394"/>
      <c r="J113" s="394"/>
      <c r="K113" s="394"/>
      <c r="L113" s="394"/>
      <c r="M113" s="394"/>
      <c r="N113" s="394"/>
      <c r="O113" s="394"/>
      <c r="P113" s="394"/>
      <c r="Q113" s="394"/>
      <c r="R113" s="394"/>
      <c r="S113" s="394"/>
      <c r="T113" s="394"/>
      <c r="U113" s="394"/>
      <c r="V113" s="394"/>
      <c r="W113" s="394"/>
      <c r="X113" s="394"/>
      <c r="Y113" s="397"/>
      <c r="Z113" s="397"/>
      <c r="AA113" s="397"/>
      <c r="AB113" s="397"/>
      <c r="AC113" s="397"/>
      <c r="AD113" s="397"/>
      <c r="AE113" s="397"/>
      <c r="AF113" s="397"/>
      <c r="AG113" s="408"/>
      <c r="AH113" s="408"/>
      <c r="AI113" s="408"/>
      <c r="AJ113" s="408"/>
      <c r="AK113" s="408"/>
      <c r="AL113" s="408"/>
      <c r="AM113" s="408"/>
      <c r="AN113" s="408"/>
      <c r="AO113" s="408"/>
      <c r="AP113" s="408"/>
      <c r="AQ113" s="408"/>
      <c r="AR113" s="408"/>
      <c r="AS113" s="408"/>
      <c r="AT113" s="408"/>
      <c r="AU113" s="408"/>
      <c r="AV113" s="408"/>
      <c r="AW113" s="408"/>
      <c r="AX113" s="408"/>
      <c r="AY113" s="408"/>
      <c r="AZ113" s="408"/>
      <c r="BA113" s="408"/>
      <c r="BB113" s="408"/>
      <c r="BC113" s="408"/>
      <c r="BD113" s="408"/>
      <c r="BE113" s="408"/>
      <c r="BF113" s="408"/>
      <c r="BG113" s="408"/>
      <c r="BH113" s="408"/>
    </row>
    <row r="114" spans="1:60" s="102" customFormat="1" ht="14.25" customHeight="1" x14ac:dyDescent="0.25">
      <c r="A114" s="103"/>
      <c r="B114" s="398" t="s">
        <v>143</v>
      </c>
      <c r="C114" s="398"/>
      <c r="D114" s="398"/>
      <c r="E114" s="398"/>
      <c r="F114" s="398"/>
      <c r="G114" s="398"/>
      <c r="H114" s="398"/>
      <c r="I114" s="398"/>
      <c r="J114" s="398"/>
      <c r="K114" s="398"/>
      <c r="L114" s="398"/>
      <c r="M114" s="398"/>
      <c r="N114" s="398"/>
      <c r="O114" s="398"/>
      <c r="P114" s="398"/>
      <c r="Q114" s="398"/>
      <c r="R114" s="398"/>
      <c r="S114" s="398"/>
      <c r="T114" s="398"/>
      <c r="U114" s="398"/>
      <c r="V114" s="398"/>
      <c r="W114" s="398"/>
      <c r="X114" s="398"/>
      <c r="Y114" s="399">
        <f>SUM(Y105:AF113)</f>
        <v>0</v>
      </c>
      <c r="Z114" s="399"/>
      <c r="AA114" s="399"/>
      <c r="AB114" s="399"/>
      <c r="AC114" s="399"/>
      <c r="AD114" s="399"/>
      <c r="AE114" s="399"/>
      <c r="AF114" s="399"/>
      <c r="AG114" s="90"/>
      <c r="AH114" s="90"/>
      <c r="AI114" s="90"/>
      <c r="AJ114" s="90"/>
      <c r="AK114" s="90"/>
      <c r="AL114" s="90"/>
      <c r="AM114" s="90"/>
      <c r="AN114" s="90"/>
      <c r="AO114" s="90"/>
      <c r="AP114" s="90"/>
      <c r="AQ114" s="90"/>
      <c r="AR114" s="90"/>
      <c r="AS114" s="90"/>
      <c r="AT114" s="90"/>
      <c r="AU114" s="90"/>
      <c r="AV114" s="90"/>
      <c r="AW114" s="90"/>
      <c r="AX114" s="90"/>
      <c r="AY114" s="90"/>
      <c r="AZ114" s="90"/>
      <c r="BA114" s="90"/>
      <c r="BB114" s="90"/>
      <c r="BC114" s="90"/>
      <c r="BD114" s="90"/>
      <c r="BE114" s="90"/>
      <c r="BF114" s="90"/>
      <c r="BG114" s="90"/>
      <c r="BH114" s="90"/>
    </row>
    <row r="115" spans="1:60" s="102" customFormat="1" ht="14.25" customHeight="1" x14ac:dyDescent="0.25">
      <c r="A115" s="91"/>
      <c r="B115" s="92"/>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2"/>
      <c r="AA115" s="92"/>
      <c r="AB115" s="92"/>
      <c r="AC115" s="92"/>
      <c r="AD115" s="92"/>
      <c r="AE115" s="92"/>
      <c r="AF115" s="92"/>
      <c r="AG115" s="92"/>
      <c r="AH115" s="92"/>
      <c r="AI115" s="92"/>
      <c r="AJ115" s="92"/>
      <c r="AK115" s="92"/>
      <c r="AL115" s="92"/>
      <c r="AM115" s="92"/>
      <c r="AN115" s="92"/>
      <c r="AO115" s="92"/>
      <c r="AP115" s="92"/>
      <c r="AQ115" s="92"/>
      <c r="AR115" s="92"/>
      <c r="AS115" s="92"/>
      <c r="AT115" s="92"/>
      <c r="AU115" s="92"/>
      <c r="AV115" s="92"/>
      <c r="AW115" s="92"/>
      <c r="AX115" s="92"/>
      <c r="AY115" s="92"/>
      <c r="AZ115" s="92"/>
      <c r="BA115" s="92"/>
      <c r="BB115" s="92"/>
      <c r="BC115" s="92"/>
      <c r="BD115" s="92"/>
      <c r="BE115" s="92"/>
      <c r="BF115" s="92"/>
      <c r="BG115" s="92"/>
      <c r="BH115" s="92"/>
    </row>
    <row r="116" spans="1:60" s="102" customFormat="1" ht="14.25" customHeight="1" x14ac:dyDescent="0.25">
      <c r="A116" s="103"/>
      <c r="B116" s="96" t="s">
        <v>182</v>
      </c>
      <c r="D116" s="96"/>
      <c r="AQ116" s="90"/>
      <c r="AR116" s="90"/>
      <c r="AS116" s="90"/>
      <c r="AT116" s="90"/>
      <c r="AU116" s="90"/>
      <c r="AV116" s="90"/>
      <c r="AW116" s="90"/>
      <c r="AX116" s="90"/>
      <c r="AY116" s="90"/>
      <c r="AZ116" s="90"/>
      <c r="BA116" s="90"/>
      <c r="BB116" s="90"/>
      <c r="BC116" s="90"/>
      <c r="BD116" s="90"/>
      <c r="BE116" s="90"/>
      <c r="BF116" s="90"/>
      <c r="BG116" s="90"/>
      <c r="BH116" s="90"/>
    </row>
    <row r="117" spans="1:60" s="102" customFormat="1" ht="14.25" customHeight="1" x14ac:dyDescent="0.25">
      <c r="A117" s="103"/>
      <c r="B117" s="96" t="s">
        <v>183</v>
      </c>
      <c r="C117" s="92"/>
      <c r="D117" s="99"/>
      <c r="E117" s="92"/>
      <c r="F117" s="92"/>
      <c r="AQ117" s="90"/>
      <c r="AR117" s="90"/>
      <c r="AS117" s="90"/>
      <c r="AT117" s="90"/>
      <c r="AU117" s="90"/>
      <c r="AV117" s="90"/>
      <c r="AW117" s="90"/>
      <c r="AX117" s="90"/>
      <c r="AY117" s="90"/>
      <c r="AZ117" s="90"/>
      <c r="BA117" s="90"/>
      <c r="BB117" s="90"/>
      <c r="BC117" s="90"/>
      <c r="BD117" s="90"/>
      <c r="BE117" s="90"/>
      <c r="BF117" s="90"/>
      <c r="BG117" s="90"/>
      <c r="BH117" s="90"/>
    </row>
    <row r="118" spans="1:60" s="102" customFormat="1" ht="14.25" customHeight="1" x14ac:dyDescent="0.25">
      <c r="A118" s="103"/>
      <c r="B118" s="398" t="s">
        <v>1</v>
      </c>
      <c r="C118" s="398"/>
      <c r="D118" s="398"/>
      <c r="E118" s="398"/>
      <c r="F118" s="398"/>
      <c r="G118" s="398"/>
      <c r="H118" s="398"/>
      <c r="I118" s="398"/>
      <c r="J118" s="398"/>
      <c r="K118" s="398"/>
      <c r="L118" s="398"/>
      <c r="M118" s="398"/>
      <c r="N118" s="398"/>
      <c r="O118" s="398"/>
      <c r="P118" s="398"/>
      <c r="Q118" s="398"/>
      <c r="R118" s="398"/>
      <c r="S118" s="407" t="s">
        <v>177</v>
      </c>
      <c r="T118" s="407"/>
      <c r="U118" s="407"/>
      <c r="V118" s="407"/>
      <c r="W118" s="407"/>
      <c r="X118" s="407"/>
      <c r="Y118" s="409" t="s">
        <v>184</v>
      </c>
      <c r="Z118" s="409"/>
      <c r="AA118" s="409"/>
      <c r="AB118" s="409"/>
      <c r="AC118" s="409"/>
      <c r="AD118" s="409"/>
      <c r="AE118" s="409"/>
      <c r="AF118" s="409"/>
      <c r="AG118" s="409"/>
      <c r="AH118" s="409"/>
      <c r="AI118" s="409"/>
      <c r="AJ118" s="409"/>
      <c r="AK118" s="409"/>
      <c r="AL118" s="409"/>
      <c r="AM118" s="409"/>
      <c r="AN118" s="409"/>
      <c r="AO118" s="409"/>
      <c r="AP118" s="409"/>
      <c r="AQ118" s="90"/>
      <c r="AR118" s="90"/>
      <c r="AS118" s="90"/>
      <c r="AT118" s="90"/>
      <c r="AU118" s="90"/>
      <c r="AV118" s="90"/>
      <c r="AW118" s="90"/>
      <c r="AX118" s="90"/>
      <c r="AY118" s="90"/>
      <c r="AZ118" s="90"/>
      <c r="BA118" s="90"/>
      <c r="BB118" s="90"/>
      <c r="BC118" s="90"/>
      <c r="BD118" s="90"/>
      <c r="BE118" s="90"/>
      <c r="BF118" s="90"/>
      <c r="BG118" s="90"/>
      <c r="BH118" s="90"/>
    </row>
    <row r="119" spans="1:60" s="102" customFormat="1" ht="14.25" customHeight="1" x14ac:dyDescent="0.25">
      <c r="A119" s="103"/>
      <c r="B119" s="398"/>
      <c r="C119" s="398"/>
      <c r="D119" s="398"/>
      <c r="E119" s="398"/>
      <c r="F119" s="398"/>
      <c r="G119" s="398"/>
      <c r="H119" s="398"/>
      <c r="I119" s="398"/>
      <c r="J119" s="398"/>
      <c r="K119" s="398"/>
      <c r="L119" s="398"/>
      <c r="M119" s="398"/>
      <c r="N119" s="398"/>
      <c r="O119" s="398"/>
      <c r="P119" s="398"/>
      <c r="Q119" s="398"/>
      <c r="R119" s="398"/>
      <c r="S119" s="407"/>
      <c r="T119" s="407"/>
      <c r="U119" s="407"/>
      <c r="V119" s="407"/>
      <c r="W119" s="407"/>
      <c r="X119" s="407"/>
      <c r="Y119" s="409" t="s">
        <v>185</v>
      </c>
      <c r="Z119" s="409"/>
      <c r="AA119" s="409"/>
      <c r="AB119" s="409"/>
      <c r="AC119" s="409"/>
      <c r="AD119" s="409"/>
      <c r="AE119" s="409" t="s">
        <v>186</v>
      </c>
      <c r="AF119" s="409"/>
      <c r="AG119" s="409"/>
      <c r="AH119" s="409"/>
      <c r="AI119" s="409"/>
      <c r="AJ119" s="409"/>
      <c r="AK119" s="409" t="s">
        <v>187</v>
      </c>
      <c r="AL119" s="409"/>
      <c r="AM119" s="409"/>
      <c r="AN119" s="409"/>
      <c r="AO119" s="409"/>
      <c r="AP119" s="409"/>
      <c r="AQ119" s="90"/>
      <c r="AR119" s="90"/>
      <c r="AS119" s="90"/>
      <c r="AT119" s="90"/>
      <c r="AU119" s="90"/>
      <c r="AV119" s="90"/>
      <c r="AW119" s="90"/>
      <c r="AX119" s="90"/>
      <c r="AY119" s="90"/>
      <c r="AZ119" s="90"/>
      <c r="BA119" s="90"/>
      <c r="BB119" s="90"/>
      <c r="BC119" s="90"/>
      <c r="BD119" s="90"/>
      <c r="BE119" s="90"/>
      <c r="BF119" s="90"/>
      <c r="BG119" s="90"/>
      <c r="BH119" s="90"/>
    </row>
    <row r="120" spans="1:60" s="105" customFormat="1" ht="14.25" hidden="1" customHeight="1" x14ac:dyDescent="0.25">
      <c r="A120" s="106"/>
      <c r="B120" s="394"/>
      <c r="C120" s="394"/>
      <c r="D120" s="394"/>
      <c r="E120" s="394"/>
      <c r="F120" s="394"/>
      <c r="G120" s="394"/>
      <c r="H120" s="394"/>
      <c r="I120" s="394"/>
      <c r="J120" s="394"/>
      <c r="K120" s="394"/>
      <c r="L120" s="394"/>
      <c r="M120" s="394"/>
      <c r="N120" s="394"/>
      <c r="O120" s="394"/>
      <c r="P120" s="394"/>
      <c r="Q120" s="394"/>
      <c r="R120" s="394"/>
      <c r="S120" s="395"/>
      <c r="T120" s="395"/>
      <c r="U120" s="395"/>
      <c r="V120" s="395"/>
      <c r="W120" s="395"/>
      <c r="X120" s="395"/>
      <c r="Y120" s="395"/>
      <c r="Z120" s="395"/>
      <c r="AA120" s="395"/>
      <c r="AB120" s="395"/>
      <c r="AC120" s="395"/>
      <c r="AD120" s="395"/>
      <c r="AE120" s="395"/>
      <c r="AF120" s="395"/>
      <c r="AG120" s="395"/>
      <c r="AH120" s="395"/>
      <c r="AI120" s="395"/>
      <c r="AJ120" s="395"/>
      <c r="AK120" s="395"/>
      <c r="AL120" s="395"/>
      <c r="AM120" s="395"/>
      <c r="AN120" s="395"/>
      <c r="AO120" s="395"/>
      <c r="AP120" s="395"/>
      <c r="AQ120" s="408"/>
      <c r="AR120" s="408"/>
      <c r="AS120" s="408"/>
      <c r="AT120" s="408"/>
      <c r="AU120" s="408"/>
      <c r="AV120" s="408"/>
      <c r="AW120" s="408"/>
      <c r="AX120" s="408"/>
      <c r="AY120" s="408"/>
      <c r="AZ120" s="408"/>
      <c r="BA120" s="408"/>
      <c r="BB120" s="408"/>
      <c r="BC120" s="408"/>
      <c r="BD120" s="408"/>
      <c r="BE120" s="408"/>
      <c r="BF120" s="408"/>
      <c r="BG120" s="408"/>
      <c r="BH120" s="408"/>
    </row>
    <row r="121" spans="1:60" s="105" customFormat="1" ht="14.25" customHeight="1" x14ac:dyDescent="0.25">
      <c r="A121" s="106"/>
      <c r="B121" s="394"/>
      <c r="C121" s="394"/>
      <c r="D121" s="394"/>
      <c r="E121" s="394"/>
      <c r="F121" s="394"/>
      <c r="G121" s="394"/>
      <c r="H121" s="394"/>
      <c r="I121" s="394"/>
      <c r="J121" s="394"/>
      <c r="K121" s="394"/>
      <c r="L121" s="394"/>
      <c r="M121" s="394"/>
      <c r="N121" s="394"/>
      <c r="O121" s="394"/>
      <c r="P121" s="394"/>
      <c r="Q121" s="394"/>
      <c r="R121" s="394"/>
      <c r="S121" s="395"/>
      <c r="T121" s="395"/>
      <c r="U121" s="395"/>
      <c r="V121" s="395"/>
      <c r="W121" s="395"/>
      <c r="X121" s="395"/>
      <c r="Y121" s="395"/>
      <c r="Z121" s="395"/>
      <c r="AA121" s="395"/>
      <c r="AB121" s="395"/>
      <c r="AC121" s="395"/>
      <c r="AD121" s="395"/>
      <c r="AE121" s="395"/>
      <c r="AF121" s="395"/>
      <c r="AG121" s="395"/>
      <c r="AH121" s="395"/>
      <c r="AI121" s="395"/>
      <c r="AJ121" s="395"/>
      <c r="AK121" s="395"/>
      <c r="AL121" s="395"/>
      <c r="AM121" s="395"/>
      <c r="AN121" s="395"/>
      <c r="AO121" s="395"/>
      <c r="AP121" s="395"/>
      <c r="AQ121" s="408"/>
      <c r="AR121" s="408"/>
      <c r="AS121" s="408"/>
      <c r="AT121" s="408"/>
      <c r="AU121" s="408"/>
      <c r="AV121" s="408"/>
      <c r="AW121" s="408"/>
      <c r="AX121" s="408"/>
      <c r="AY121" s="408"/>
      <c r="AZ121" s="408"/>
      <c r="BA121" s="408"/>
      <c r="BB121" s="408"/>
      <c r="BC121" s="408"/>
      <c r="BD121" s="408"/>
      <c r="BE121" s="408"/>
      <c r="BF121" s="408"/>
      <c r="BG121" s="408"/>
      <c r="BH121" s="408"/>
    </row>
    <row r="122" spans="1:60" s="105" customFormat="1" ht="14.25" hidden="1" customHeight="1" x14ac:dyDescent="0.25">
      <c r="A122" s="106"/>
      <c r="B122" s="394"/>
      <c r="C122" s="394"/>
      <c r="D122" s="394"/>
      <c r="E122" s="394"/>
      <c r="F122" s="394"/>
      <c r="G122" s="394"/>
      <c r="H122" s="394"/>
      <c r="I122" s="394"/>
      <c r="J122" s="394"/>
      <c r="K122" s="394"/>
      <c r="L122" s="394"/>
      <c r="M122" s="394"/>
      <c r="N122" s="394"/>
      <c r="O122" s="394"/>
      <c r="P122" s="394"/>
      <c r="Q122" s="394"/>
      <c r="R122" s="394"/>
      <c r="S122" s="395"/>
      <c r="T122" s="395"/>
      <c r="U122" s="395"/>
      <c r="V122" s="395"/>
      <c r="W122" s="395"/>
      <c r="X122" s="395"/>
      <c r="Y122" s="395"/>
      <c r="Z122" s="395"/>
      <c r="AA122" s="395"/>
      <c r="AB122" s="395"/>
      <c r="AC122" s="395"/>
      <c r="AD122" s="395"/>
      <c r="AE122" s="395"/>
      <c r="AF122" s="395"/>
      <c r="AG122" s="395"/>
      <c r="AH122" s="395"/>
      <c r="AI122" s="395"/>
      <c r="AJ122" s="395"/>
      <c r="AK122" s="395"/>
      <c r="AL122" s="395"/>
      <c r="AM122" s="395"/>
      <c r="AN122" s="395"/>
      <c r="AO122" s="395"/>
      <c r="AP122" s="395"/>
      <c r="AQ122" s="408"/>
      <c r="AR122" s="408"/>
      <c r="AS122" s="408"/>
      <c r="AT122" s="408"/>
      <c r="AU122" s="408"/>
      <c r="AV122" s="408"/>
      <c r="AW122" s="408"/>
      <c r="AX122" s="408"/>
      <c r="AY122" s="408"/>
      <c r="AZ122" s="408"/>
      <c r="BA122" s="408"/>
      <c r="BB122" s="408"/>
      <c r="BC122" s="408"/>
      <c r="BD122" s="408"/>
      <c r="BE122" s="408"/>
      <c r="BF122" s="408"/>
      <c r="BG122" s="408"/>
      <c r="BH122" s="408"/>
    </row>
    <row r="123" spans="1:60" s="105" customFormat="1" ht="14.25" hidden="1" customHeight="1" x14ac:dyDescent="0.25">
      <c r="A123" s="106"/>
      <c r="B123" s="394"/>
      <c r="C123" s="394"/>
      <c r="D123" s="394"/>
      <c r="E123" s="394"/>
      <c r="F123" s="394"/>
      <c r="G123" s="394"/>
      <c r="H123" s="394"/>
      <c r="I123" s="394"/>
      <c r="J123" s="394"/>
      <c r="K123" s="394"/>
      <c r="L123" s="394"/>
      <c r="M123" s="394"/>
      <c r="N123" s="394"/>
      <c r="O123" s="394"/>
      <c r="P123" s="394"/>
      <c r="Q123" s="394"/>
      <c r="R123" s="394"/>
      <c r="S123" s="395"/>
      <c r="T123" s="395"/>
      <c r="U123" s="395"/>
      <c r="V123" s="395"/>
      <c r="W123" s="395"/>
      <c r="X123" s="395"/>
      <c r="Y123" s="395"/>
      <c r="Z123" s="395"/>
      <c r="AA123" s="395"/>
      <c r="AB123" s="395"/>
      <c r="AC123" s="395"/>
      <c r="AD123" s="395"/>
      <c r="AE123" s="395"/>
      <c r="AF123" s="395"/>
      <c r="AG123" s="395"/>
      <c r="AH123" s="395"/>
      <c r="AI123" s="395"/>
      <c r="AJ123" s="395"/>
      <c r="AK123" s="395"/>
      <c r="AL123" s="395"/>
      <c r="AM123" s="395"/>
      <c r="AN123" s="395"/>
      <c r="AO123" s="395"/>
      <c r="AP123" s="395"/>
      <c r="AQ123" s="408"/>
      <c r="AR123" s="408"/>
      <c r="AS123" s="408"/>
      <c r="AT123" s="408"/>
      <c r="AU123" s="408"/>
      <c r="AV123" s="408"/>
      <c r="AW123" s="408"/>
      <c r="AX123" s="408"/>
      <c r="AY123" s="408"/>
      <c r="AZ123" s="408"/>
      <c r="BA123" s="408"/>
      <c r="BB123" s="408"/>
      <c r="BC123" s="408"/>
      <c r="BD123" s="408"/>
      <c r="BE123" s="408"/>
      <c r="BF123" s="408"/>
      <c r="BG123" s="408"/>
      <c r="BH123" s="408"/>
    </row>
    <row r="124" spans="1:60" s="105" customFormat="1" ht="14.25" hidden="1" customHeight="1" x14ac:dyDescent="0.25">
      <c r="A124" s="106"/>
      <c r="B124" s="394"/>
      <c r="C124" s="394"/>
      <c r="D124" s="394"/>
      <c r="E124" s="394"/>
      <c r="F124" s="394"/>
      <c r="G124" s="394"/>
      <c r="H124" s="394"/>
      <c r="I124" s="394"/>
      <c r="J124" s="394"/>
      <c r="K124" s="394"/>
      <c r="L124" s="394"/>
      <c r="M124" s="394"/>
      <c r="N124" s="394"/>
      <c r="O124" s="394"/>
      <c r="P124" s="394"/>
      <c r="Q124" s="394"/>
      <c r="R124" s="394"/>
      <c r="S124" s="395"/>
      <c r="T124" s="395"/>
      <c r="U124" s="395"/>
      <c r="V124" s="395"/>
      <c r="W124" s="395"/>
      <c r="X124" s="395"/>
      <c r="Y124" s="395"/>
      <c r="Z124" s="395"/>
      <c r="AA124" s="395"/>
      <c r="AB124" s="395"/>
      <c r="AC124" s="395"/>
      <c r="AD124" s="395"/>
      <c r="AE124" s="395"/>
      <c r="AF124" s="395"/>
      <c r="AG124" s="395"/>
      <c r="AH124" s="395"/>
      <c r="AI124" s="395"/>
      <c r="AJ124" s="395"/>
      <c r="AK124" s="395"/>
      <c r="AL124" s="395"/>
      <c r="AM124" s="395"/>
      <c r="AN124" s="395"/>
      <c r="AO124" s="395"/>
      <c r="AP124" s="395"/>
      <c r="AQ124" s="408"/>
      <c r="AR124" s="408"/>
      <c r="AS124" s="408"/>
      <c r="AT124" s="408"/>
      <c r="AU124" s="408"/>
      <c r="AV124" s="408"/>
      <c r="AW124" s="408"/>
      <c r="AX124" s="408"/>
      <c r="AY124" s="408"/>
      <c r="AZ124" s="408"/>
      <c r="BA124" s="408"/>
      <c r="BB124" s="408"/>
      <c r="BC124" s="408"/>
      <c r="BD124" s="408"/>
      <c r="BE124" s="408"/>
      <c r="BF124" s="408"/>
      <c r="BG124" s="408"/>
      <c r="BH124" s="408"/>
    </row>
    <row r="125" spans="1:60" s="105" customFormat="1" ht="14.25" hidden="1" customHeight="1" x14ac:dyDescent="0.25">
      <c r="A125" s="106"/>
      <c r="B125" s="394"/>
      <c r="C125" s="394"/>
      <c r="D125" s="394"/>
      <c r="E125" s="394"/>
      <c r="F125" s="394"/>
      <c r="G125" s="394"/>
      <c r="H125" s="394"/>
      <c r="I125" s="394"/>
      <c r="J125" s="394"/>
      <c r="K125" s="394"/>
      <c r="L125" s="394"/>
      <c r="M125" s="394"/>
      <c r="N125" s="394"/>
      <c r="O125" s="394"/>
      <c r="P125" s="394"/>
      <c r="Q125" s="394"/>
      <c r="R125" s="394"/>
      <c r="S125" s="395"/>
      <c r="T125" s="395"/>
      <c r="U125" s="395"/>
      <c r="V125" s="395"/>
      <c r="W125" s="395"/>
      <c r="X125" s="395"/>
      <c r="Y125" s="395"/>
      <c r="Z125" s="395"/>
      <c r="AA125" s="395"/>
      <c r="AB125" s="395"/>
      <c r="AC125" s="395"/>
      <c r="AD125" s="395"/>
      <c r="AE125" s="395"/>
      <c r="AF125" s="395"/>
      <c r="AG125" s="395"/>
      <c r="AH125" s="395"/>
      <c r="AI125" s="395"/>
      <c r="AJ125" s="395"/>
      <c r="AK125" s="395"/>
      <c r="AL125" s="395"/>
      <c r="AM125" s="395"/>
      <c r="AN125" s="395"/>
      <c r="AO125" s="395"/>
      <c r="AP125" s="395"/>
      <c r="AQ125" s="408"/>
      <c r="AR125" s="408"/>
      <c r="AS125" s="408"/>
      <c r="AT125" s="408"/>
      <c r="AU125" s="408"/>
      <c r="AV125" s="408"/>
      <c r="AW125" s="408"/>
      <c r="AX125" s="408"/>
      <c r="AY125" s="408"/>
      <c r="AZ125" s="408"/>
      <c r="BA125" s="408"/>
      <c r="BB125" s="408"/>
      <c r="BC125" s="408"/>
      <c r="BD125" s="408"/>
      <c r="BE125" s="408"/>
      <c r="BF125" s="408"/>
      <c r="BG125" s="408"/>
      <c r="BH125" s="408"/>
    </row>
    <row r="126" spans="1:60" s="105" customFormat="1" ht="14.25" hidden="1" customHeight="1" x14ac:dyDescent="0.25">
      <c r="A126" s="106"/>
      <c r="B126" s="394"/>
      <c r="C126" s="394"/>
      <c r="D126" s="394"/>
      <c r="E126" s="394"/>
      <c r="F126" s="394"/>
      <c r="G126" s="394"/>
      <c r="H126" s="394"/>
      <c r="I126" s="394"/>
      <c r="J126" s="394"/>
      <c r="K126" s="394"/>
      <c r="L126" s="394"/>
      <c r="M126" s="394"/>
      <c r="N126" s="394"/>
      <c r="O126" s="394"/>
      <c r="P126" s="394"/>
      <c r="Q126" s="394"/>
      <c r="R126" s="394"/>
      <c r="S126" s="395"/>
      <c r="T126" s="395"/>
      <c r="U126" s="395"/>
      <c r="V126" s="395"/>
      <c r="W126" s="395"/>
      <c r="X126" s="395"/>
      <c r="Y126" s="395"/>
      <c r="Z126" s="395"/>
      <c r="AA126" s="395"/>
      <c r="AB126" s="395"/>
      <c r="AC126" s="395"/>
      <c r="AD126" s="395"/>
      <c r="AE126" s="395"/>
      <c r="AF126" s="395"/>
      <c r="AG126" s="395"/>
      <c r="AH126" s="395"/>
      <c r="AI126" s="395"/>
      <c r="AJ126" s="395"/>
      <c r="AK126" s="395"/>
      <c r="AL126" s="395"/>
      <c r="AM126" s="395"/>
      <c r="AN126" s="395"/>
      <c r="AO126" s="395"/>
      <c r="AP126" s="395"/>
      <c r="AQ126" s="408"/>
      <c r="AR126" s="408"/>
      <c r="AS126" s="408"/>
      <c r="AT126" s="408"/>
      <c r="AU126" s="408"/>
      <c r="AV126" s="408"/>
      <c r="AW126" s="408"/>
      <c r="AX126" s="408"/>
      <c r="AY126" s="408"/>
      <c r="AZ126" s="408"/>
      <c r="BA126" s="408"/>
      <c r="BB126" s="408"/>
      <c r="BC126" s="408"/>
      <c r="BD126" s="408"/>
      <c r="BE126" s="408"/>
      <c r="BF126" s="408"/>
      <c r="BG126" s="408"/>
      <c r="BH126" s="408"/>
    </row>
    <row r="127" spans="1:60" s="105" customFormat="1" ht="14.25" hidden="1" customHeight="1" x14ac:dyDescent="0.25">
      <c r="A127" s="106"/>
      <c r="B127" s="394"/>
      <c r="C127" s="394"/>
      <c r="D127" s="394"/>
      <c r="E127" s="394"/>
      <c r="F127" s="394"/>
      <c r="G127" s="394"/>
      <c r="H127" s="394"/>
      <c r="I127" s="394"/>
      <c r="J127" s="394"/>
      <c r="K127" s="394"/>
      <c r="L127" s="394"/>
      <c r="M127" s="394"/>
      <c r="N127" s="394"/>
      <c r="O127" s="394"/>
      <c r="P127" s="394"/>
      <c r="Q127" s="394"/>
      <c r="R127" s="394"/>
      <c r="S127" s="395"/>
      <c r="T127" s="395"/>
      <c r="U127" s="395"/>
      <c r="V127" s="395"/>
      <c r="W127" s="395"/>
      <c r="X127" s="395"/>
      <c r="Y127" s="395"/>
      <c r="Z127" s="395"/>
      <c r="AA127" s="395"/>
      <c r="AB127" s="395"/>
      <c r="AC127" s="395"/>
      <c r="AD127" s="395"/>
      <c r="AE127" s="395"/>
      <c r="AF127" s="395"/>
      <c r="AG127" s="395"/>
      <c r="AH127" s="395"/>
      <c r="AI127" s="395"/>
      <c r="AJ127" s="395"/>
      <c r="AK127" s="395"/>
      <c r="AL127" s="395"/>
      <c r="AM127" s="395"/>
      <c r="AN127" s="395"/>
      <c r="AO127" s="395"/>
      <c r="AP127" s="395"/>
      <c r="AQ127" s="408"/>
      <c r="AR127" s="408"/>
      <c r="AS127" s="408"/>
      <c r="AT127" s="408"/>
      <c r="AU127" s="408"/>
      <c r="AV127" s="408"/>
      <c r="AW127" s="408"/>
      <c r="AX127" s="408"/>
      <c r="AY127" s="408"/>
      <c r="AZ127" s="408"/>
      <c r="BA127" s="408"/>
      <c r="BB127" s="408"/>
      <c r="BC127" s="408"/>
      <c r="BD127" s="408"/>
      <c r="BE127" s="408"/>
      <c r="BF127" s="408"/>
      <c r="BG127" s="408"/>
      <c r="BH127" s="408"/>
    </row>
    <row r="128" spans="1:60" s="105" customFormat="1" ht="14.25" hidden="1" customHeight="1" x14ac:dyDescent="0.25">
      <c r="A128" s="106"/>
      <c r="B128" s="394"/>
      <c r="C128" s="394"/>
      <c r="D128" s="394"/>
      <c r="E128" s="394"/>
      <c r="F128" s="394"/>
      <c r="G128" s="394"/>
      <c r="H128" s="394"/>
      <c r="I128" s="394"/>
      <c r="J128" s="394"/>
      <c r="K128" s="394"/>
      <c r="L128" s="394"/>
      <c r="M128" s="394"/>
      <c r="N128" s="394"/>
      <c r="O128" s="394"/>
      <c r="P128" s="394"/>
      <c r="Q128" s="394"/>
      <c r="R128" s="394"/>
      <c r="S128" s="395"/>
      <c r="T128" s="395"/>
      <c r="U128" s="395"/>
      <c r="V128" s="395"/>
      <c r="W128" s="395"/>
      <c r="X128" s="395"/>
      <c r="Y128" s="395"/>
      <c r="Z128" s="395"/>
      <c r="AA128" s="395"/>
      <c r="AB128" s="395"/>
      <c r="AC128" s="395"/>
      <c r="AD128" s="395"/>
      <c r="AE128" s="395"/>
      <c r="AF128" s="395"/>
      <c r="AG128" s="395"/>
      <c r="AH128" s="395"/>
      <c r="AI128" s="395"/>
      <c r="AJ128" s="395"/>
      <c r="AK128" s="395"/>
      <c r="AL128" s="395"/>
      <c r="AM128" s="395"/>
      <c r="AN128" s="395"/>
      <c r="AO128" s="395"/>
      <c r="AP128" s="395"/>
      <c r="AQ128" s="408"/>
      <c r="AR128" s="408"/>
      <c r="AS128" s="408"/>
      <c r="AT128" s="408"/>
      <c r="AU128" s="408"/>
      <c r="AV128" s="408"/>
      <c r="AW128" s="408"/>
      <c r="AX128" s="408"/>
      <c r="AY128" s="408"/>
      <c r="AZ128" s="408"/>
      <c r="BA128" s="408"/>
      <c r="BB128" s="408"/>
      <c r="BC128" s="408"/>
      <c r="BD128" s="408"/>
      <c r="BE128" s="408"/>
      <c r="BF128" s="408"/>
      <c r="BG128" s="408"/>
      <c r="BH128" s="408"/>
    </row>
    <row r="129" spans="1:60" s="105" customFormat="1" ht="14.25" hidden="1" customHeight="1" x14ac:dyDescent="0.25">
      <c r="A129" s="106"/>
      <c r="B129" s="394"/>
      <c r="C129" s="394"/>
      <c r="D129" s="394"/>
      <c r="E129" s="394"/>
      <c r="F129" s="394"/>
      <c r="G129" s="394"/>
      <c r="H129" s="394"/>
      <c r="I129" s="394"/>
      <c r="J129" s="394"/>
      <c r="K129" s="394"/>
      <c r="L129" s="394"/>
      <c r="M129" s="394"/>
      <c r="N129" s="394"/>
      <c r="O129" s="394"/>
      <c r="P129" s="394"/>
      <c r="Q129" s="394"/>
      <c r="R129" s="394"/>
      <c r="S129" s="395"/>
      <c r="T129" s="395"/>
      <c r="U129" s="395"/>
      <c r="V129" s="395"/>
      <c r="W129" s="395"/>
      <c r="X129" s="395"/>
      <c r="Y129" s="395"/>
      <c r="Z129" s="395"/>
      <c r="AA129" s="395"/>
      <c r="AB129" s="395"/>
      <c r="AC129" s="395"/>
      <c r="AD129" s="395"/>
      <c r="AE129" s="395"/>
      <c r="AF129" s="395"/>
      <c r="AG129" s="395"/>
      <c r="AH129" s="395"/>
      <c r="AI129" s="395"/>
      <c r="AJ129" s="395"/>
      <c r="AK129" s="395"/>
      <c r="AL129" s="395"/>
      <c r="AM129" s="395"/>
      <c r="AN129" s="395"/>
      <c r="AO129" s="395"/>
      <c r="AP129" s="395"/>
      <c r="AQ129" s="408"/>
      <c r="AR129" s="408"/>
      <c r="AS129" s="408"/>
      <c r="AT129" s="408"/>
      <c r="AU129" s="408"/>
      <c r="AV129" s="408"/>
      <c r="AW129" s="408"/>
      <c r="AX129" s="408"/>
      <c r="AY129" s="408"/>
      <c r="AZ129" s="408"/>
      <c r="BA129" s="408"/>
      <c r="BB129" s="408"/>
      <c r="BC129" s="408"/>
      <c r="BD129" s="408"/>
      <c r="BE129" s="408"/>
      <c r="BF129" s="408"/>
      <c r="BG129" s="408"/>
      <c r="BH129" s="408"/>
    </row>
    <row r="130" spans="1:60" s="105" customFormat="1" ht="14.25" hidden="1" customHeight="1" x14ac:dyDescent="0.25">
      <c r="A130" s="106"/>
      <c r="B130" s="394"/>
      <c r="C130" s="394"/>
      <c r="D130" s="394"/>
      <c r="E130" s="394"/>
      <c r="F130" s="394"/>
      <c r="G130" s="394"/>
      <c r="H130" s="394"/>
      <c r="I130" s="394"/>
      <c r="J130" s="394"/>
      <c r="K130" s="394"/>
      <c r="L130" s="394"/>
      <c r="M130" s="394"/>
      <c r="N130" s="394"/>
      <c r="O130" s="394"/>
      <c r="P130" s="394"/>
      <c r="Q130" s="394"/>
      <c r="R130" s="394"/>
      <c r="S130" s="395"/>
      <c r="T130" s="395"/>
      <c r="U130" s="395"/>
      <c r="V130" s="395"/>
      <c r="W130" s="395"/>
      <c r="X130" s="395"/>
      <c r="Y130" s="395"/>
      <c r="Z130" s="395"/>
      <c r="AA130" s="395"/>
      <c r="AB130" s="395"/>
      <c r="AC130" s="395"/>
      <c r="AD130" s="395"/>
      <c r="AE130" s="395"/>
      <c r="AF130" s="395"/>
      <c r="AG130" s="395"/>
      <c r="AH130" s="395"/>
      <c r="AI130" s="395"/>
      <c r="AJ130" s="395"/>
      <c r="AK130" s="395"/>
      <c r="AL130" s="395"/>
      <c r="AM130" s="395"/>
      <c r="AN130" s="395"/>
      <c r="AO130" s="395"/>
      <c r="AP130" s="395"/>
      <c r="AQ130" s="408"/>
      <c r="AR130" s="408"/>
      <c r="AS130" s="408"/>
      <c r="AT130" s="408"/>
      <c r="AU130" s="408"/>
      <c r="AV130" s="408"/>
      <c r="AW130" s="408"/>
      <c r="AX130" s="408"/>
      <c r="AY130" s="408"/>
      <c r="AZ130" s="408"/>
      <c r="BA130" s="408"/>
      <c r="BB130" s="408"/>
      <c r="BC130" s="408"/>
      <c r="BD130" s="408"/>
      <c r="BE130" s="408"/>
      <c r="BF130" s="408"/>
      <c r="BG130" s="408"/>
      <c r="BH130" s="408"/>
    </row>
    <row r="131" spans="1:60" s="105" customFormat="1" ht="14.25" hidden="1" customHeight="1" x14ac:dyDescent="0.25">
      <c r="A131" s="106"/>
      <c r="B131" s="394"/>
      <c r="C131" s="394"/>
      <c r="D131" s="394"/>
      <c r="E131" s="394"/>
      <c r="F131" s="394"/>
      <c r="G131" s="394"/>
      <c r="H131" s="394"/>
      <c r="I131" s="394"/>
      <c r="J131" s="394"/>
      <c r="K131" s="394"/>
      <c r="L131" s="394"/>
      <c r="M131" s="394"/>
      <c r="N131" s="394"/>
      <c r="O131" s="394"/>
      <c r="P131" s="394"/>
      <c r="Q131" s="394"/>
      <c r="R131" s="394"/>
      <c r="S131" s="395"/>
      <c r="T131" s="395"/>
      <c r="U131" s="395"/>
      <c r="V131" s="395"/>
      <c r="W131" s="395"/>
      <c r="X131" s="395"/>
      <c r="Y131" s="395"/>
      <c r="Z131" s="395"/>
      <c r="AA131" s="395"/>
      <c r="AB131" s="395"/>
      <c r="AC131" s="395"/>
      <c r="AD131" s="395"/>
      <c r="AE131" s="395"/>
      <c r="AF131" s="395"/>
      <c r="AG131" s="395"/>
      <c r="AH131" s="395"/>
      <c r="AI131" s="395"/>
      <c r="AJ131" s="395"/>
      <c r="AK131" s="395"/>
      <c r="AL131" s="395"/>
      <c r="AM131" s="395"/>
      <c r="AN131" s="395"/>
      <c r="AO131" s="395"/>
      <c r="AP131" s="395"/>
      <c r="AQ131" s="408"/>
      <c r="AR131" s="408"/>
      <c r="AS131" s="408"/>
      <c r="AT131" s="408"/>
      <c r="AU131" s="408"/>
      <c r="AV131" s="408"/>
      <c r="AW131" s="408"/>
      <c r="AX131" s="408"/>
      <c r="AY131" s="408"/>
      <c r="AZ131" s="408"/>
      <c r="BA131" s="408"/>
      <c r="BB131" s="408"/>
      <c r="BC131" s="408"/>
      <c r="BD131" s="408"/>
      <c r="BE131" s="408"/>
      <c r="BF131" s="408"/>
      <c r="BG131" s="408"/>
      <c r="BH131" s="408"/>
    </row>
    <row r="132" spans="1:60" s="105" customFormat="1" ht="14.25" hidden="1" customHeight="1" x14ac:dyDescent="0.25">
      <c r="A132" s="106"/>
      <c r="B132" s="394"/>
      <c r="C132" s="394"/>
      <c r="D132" s="394"/>
      <c r="E132" s="394"/>
      <c r="F132" s="394"/>
      <c r="G132" s="394"/>
      <c r="H132" s="394"/>
      <c r="I132" s="394"/>
      <c r="J132" s="394"/>
      <c r="K132" s="394"/>
      <c r="L132" s="394"/>
      <c r="M132" s="394"/>
      <c r="N132" s="394"/>
      <c r="O132" s="394"/>
      <c r="P132" s="394"/>
      <c r="Q132" s="394"/>
      <c r="R132" s="394"/>
      <c r="S132" s="395"/>
      <c r="T132" s="395"/>
      <c r="U132" s="395"/>
      <c r="V132" s="395"/>
      <c r="W132" s="395"/>
      <c r="X132" s="395"/>
      <c r="Y132" s="395"/>
      <c r="Z132" s="395"/>
      <c r="AA132" s="395"/>
      <c r="AB132" s="395"/>
      <c r="AC132" s="395"/>
      <c r="AD132" s="395"/>
      <c r="AE132" s="395"/>
      <c r="AF132" s="395"/>
      <c r="AG132" s="395"/>
      <c r="AH132" s="395"/>
      <c r="AI132" s="395"/>
      <c r="AJ132" s="395"/>
      <c r="AK132" s="395"/>
      <c r="AL132" s="395"/>
      <c r="AM132" s="395"/>
      <c r="AN132" s="395"/>
      <c r="AO132" s="395"/>
      <c r="AP132" s="395"/>
      <c r="AQ132" s="408"/>
      <c r="AR132" s="408"/>
      <c r="AS132" s="408"/>
      <c r="AT132" s="408"/>
      <c r="AU132" s="408"/>
      <c r="AV132" s="408"/>
      <c r="AW132" s="408"/>
      <c r="AX132" s="408"/>
      <c r="AY132" s="408"/>
      <c r="AZ132" s="408"/>
      <c r="BA132" s="408"/>
      <c r="BB132" s="408"/>
      <c r="BC132" s="408"/>
      <c r="BD132" s="408"/>
      <c r="BE132" s="408"/>
      <c r="BF132" s="408"/>
      <c r="BG132" s="408"/>
      <c r="BH132" s="408"/>
    </row>
    <row r="133" spans="1:60" s="105" customFormat="1" ht="14.25" hidden="1" customHeight="1" x14ac:dyDescent="0.25">
      <c r="A133" s="106"/>
      <c r="B133" s="394"/>
      <c r="C133" s="394"/>
      <c r="D133" s="394"/>
      <c r="E133" s="394"/>
      <c r="F133" s="394"/>
      <c r="G133" s="394"/>
      <c r="H133" s="394"/>
      <c r="I133" s="394"/>
      <c r="J133" s="394"/>
      <c r="K133" s="394"/>
      <c r="L133" s="394"/>
      <c r="M133" s="394"/>
      <c r="N133" s="394"/>
      <c r="O133" s="394"/>
      <c r="P133" s="394"/>
      <c r="Q133" s="394"/>
      <c r="R133" s="394"/>
      <c r="S133" s="395"/>
      <c r="T133" s="395"/>
      <c r="U133" s="395"/>
      <c r="V133" s="395"/>
      <c r="W133" s="395"/>
      <c r="X133" s="395"/>
      <c r="Y133" s="395"/>
      <c r="Z133" s="395"/>
      <c r="AA133" s="395"/>
      <c r="AB133" s="395"/>
      <c r="AC133" s="395"/>
      <c r="AD133" s="395"/>
      <c r="AE133" s="395"/>
      <c r="AF133" s="395"/>
      <c r="AG133" s="395"/>
      <c r="AH133" s="395"/>
      <c r="AI133" s="395"/>
      <c r="AJ133" s="395"/>
      <c r="AK133" s="395"/>
      <c r="AL133" s="395"/>
      <c r="AM133" s="395"/>
      <c r="AN133" s="395"/>
      <c r="AO133" s="395"/>
      <c r="AP133" s="395"/>
      <c r="AQ133" s="408"/>
      <c r="AR133" s="408"/>
      <c r="AS133" s="408"/>
      <c r="AT133" s="408"/>
      <c r="AU133" s="408"/>
      <c r="AV133" s="408"/>
      <c r="AW133" s="408"/>
      <c r="AX133" s="408"/>
      <c r="AY133" s="408"/>
      <c r="AZ133" s="408"/>
      <c r="BA133" s="408"/>
      <c r="BB133" s="408"/>
      <c r="BC133" s="408"/>
      <c r="BD133" s="408"/>
      <c r="BE133" s="408"/>
      <c r="BF133" s="408"/>
      <c r="BG133" s="408"/>
      <c r="BH133" s="408"/>
    </row>
    <row r="134" spans="1:60" s="105" customFormat="1" ht="14.25" hidden="1" customHeight="1" x14ac:dyDescent="0.25">
      <c r="A134" s="106"/>
      <c r="B134" s="394"/>
      <c r="C134" s="394"/>
      <c r="D134" s="394"/>
      <c r="E134" s="394"/>
      <c r="F134" s="394"/>
      <c r="G134" s="394"/>
      <c r="H134" s="394"/>
      <c r="I134" s="394"/>
      <c r="J134" s="394"/>
      <c r="K134" s="394"/>
      <c r="L134" s="394"/>
      <c r="M134" s="394"/>
      <c r="N134" s="394"/>
      <c r="O134" s="394"/>
      <c r="P134" s="394"/>
      <c r="Q134" s="394"/>
      <c r="R134" s="394"/>
      <c r="S134" s="395"/>
      <c r="T134" s="395"/>
      <c r="U134" s="395"/>
      <c r="V134" s="395"/>
      <c r="W134" s="395"/>
      <c r="X134" s="395"/>
      <c r="Y134" s="395"/>
      <c r="Z134" s="395"/>
      <c r="AA134" s="395"/>
      <c r="AB134" s="395"/>
      <c r="AC134" s="395"/>
      <c r="AD134" s="395"/>
      <c r="AE134" s="395"/>
      <c r="AF134" s="395"/>
      <c r="AG134" s="395"/>
      <c r="AH134" s="395"/>
      <c r="AI134" s="395"/>
      <c r="AJ134" s="395"/>
      <c r="AK134" s="395"/>
      <c r="AL134" s="395"/>
      <c r="AM134" s="395"/>
      <c r="AN134" s="395"/>
      <c r="AO134" s="395"/>
      <c r="AP134" s="395"/>
      <c r="AQ134" s="408"/>
      <c r="AR134" s="408"/>
      <c r="AS134" s="408"/>
      <c r="AT134" s="408"/>
      <c r="AU134" s="408"/>
      <c r="AV134" s="408"/>
      <c r="AW134" s="408"/>
      <c r="AX134" s="408"/>
      <c r="AY134" s="408"/>
      <c r="AZ134" s="408"/>
      <c r="BA134" s="408"/>
      <c r="BB134" s="408"/>
      <c r="BC134" s="408"/>
      <c r="BD134" s="408"/>
      <c r="BE134" s="408"/>
      <c r="BF134" s="408"/>
      <c r="BG134" s="408"/>
      <c r="BH134" s="408"/>
    </row>
    <row r="135" spans="1:60" s="105" customFormat="1" ht="14.25" hidden="1" customHeight="1" x14ac:dyDescent="0.25">
      <c r="A135" s="106"/>
      <c r="B135" s="394"/>
      <c r="C135" s="394"/>
      <c r="D135" s="394"/>
      <c r="E135" s="394"/>
      <c r="F135" s="394"/>
      <c r="G135" s="394"/>
      <c r="H135" s="394"/>
      <c r="I135" s="394"/>
      <c r="J135" s="394"/>
      <c r="K135" s="394"/>
      <c r="L135" s="394"/>
      <c r="M135" s="394"/>
      <c r="N135" s="394"/>
      <c r="O135" s="394"/>
      <c r="P135" s="394"/>
      <c r="Q135" s="394"/>
      <c r="R135" s="394"/>
      <c r="S135" s="395"/>
      <c r="T135" s="395"/>
      <c r="U135" s="395"/>
      <c r="V135" s="395"/>
      <c r="W135" s="395"/>
      <c r="X135" s="395"/>
      <c r="Y135" s="395"/>
      <c r="Z135" s="395"/>
      <c r="AA135" s="395"/>
      <c r="AB135" s="395"/>
      <c r="AC135" s="395"/>
      <c r="AD135" s="395"/>
      <c r="AE135" s="395"/>
      <c r="AF135" s="395"/>
      <c r="AG135" s="395"/>
      <c r="AH135" s="395"/>
      <c r="AI135" s="395"/>
      <c r="AJ135" s="395"/>
      <c r="AK135" s="395"/>
      <c r="AL135" s="395"/>
      <c r="AM135" s="395"/>
      <c r="AN135" s="395"/>
      <c r="AO135" s="395"/>
      <c r="AP135" s="395"/>
      <c r="AQ135" s="408"/>
      <c r="AR135" s="408"/>
      <c r="AS135" s="408"/>
      <c r="AT135" s="408"/>
      <c r="AU135" s="408"/>
      <c r="AV135" s="408"/>
      <c r="AW135" s="408"/>
      <c r="AX135" s="408"/>
      <c r="AY135" s="408"/>
      <c r="AZ135" s="408"/>
      <c r="BA135" s="408"/>
      <c r="BB135" s="408"/>
      <c r="BC135" s="408"/>
      <c r="BD135" s="408"/>
      <c r="BE135" s="408"/>
      <c r="BF135" s="408"/>
      <c r="BG135" s="408"/>
      <c r="BH135" s="408"/>
    </row>
    <row r="136" spans="1:60" s="105" customFormat="1" ht="14.25" hidden="1" customHeight="1" x14ac:dyDescent="0.25">
      <c r="A136" s="106"/>
      <c r="B136" s="394"/>
      <c r="C136" s="394"/>
      <c r="D136" s="394"/>
      <c r="E136" s="394"/>
      <c r="F136" s="394"/>
      <c r="G136" s="394"/>
      <c r="H136" s="394"/>
      <c r="I136" s="394"/>
      <c r="J136" s="394"/>
      <c r="K136" s="394"/>
      <c r="L136" s="394"/>
      <c r="M136" s="394"/>
      <c r="N136" s="394"/>
      <c r="O136" s="394"/>
      <c r="P136" s="394"/>
      <c r="Q136" s="394"/>
      <c r="R136" s="394"/>
      <c r="S136" s="395"/>
      <c r="T136" s="395"/>
      <c r="U136" s="395"/>
      <c r="V136" s="395"/>
      <c r="W136" s="395"/>
      <c r="X136" s="395"/>
      <c r="Y136" s="395"/>
      <c r="Z136" s="395"/>
      <c r="AA136" s="395"/>
      <c r="AB136" s="395"/>
      <c r="AC136" s="395"/>
      <c r="AD136" s="395"/>
      <c r="AE136" s="395"/>
      <c r="AF136" s="395"/>
      <c r="AG136" s="395"/>
      <c r="AH136" s="395"/>
      <c r="AI136" s="395"/>
      <c r="AJ136" s="395"/>
      <c r="AK136" s="395"/>
      <c r="AL136" s="395"/>
      <c r="AM136" s="395"/>
      <c r="AN136" s="395"/>
      <c r="AO136" s="395"/>
      <c r="AP136" s="395"/>
      <c r="AQ136" s="408"/>
      <c r="AR136" s="408"/>
      <c r="AS136" s="408"/>
      <c r="AT136" s="408"/>
      <c r="AU136" s="408"/>
      <c r="AV136" s="408"/>
      <c r="AW136" s="408"/>
      <c r="AX136" s="408"/>
      <c r="AY136" s="408"/>
      <c r="AZ136" s="408"/>
      <c r="BA136" s="408"/>
      <c r="BB136" s="408"/>
      <c r="BC136" s="408"/>
      <c r="BD136" s="408"/>
      <c r="BE136" s="408"/>
      <c r="BF136" s="408"/>
      <c r="BG136" s="408"/>
      <c r="BH136" s="408"/>
    </row>
    <row r="137" spans="1:60" s="105" customFormat="1" ht="14.25" hidden="1" customHeight="1" x14ac:dyDescent="0.25">
      <c r="A137" s="106"/>
      <c r="B137" s="394"/>
      <c r="C137" s="394"/>
      <c r="D137" s="394"/>
      <c r="E137" s="394"/>
      <c r="F137" s="394"/>
      <c r="G137" s="394"/>
      <c r="H137" s="394"/>
      <c r="I137" s="394"/>
      <c r="J137" s="394"/>
      <c r="K137" s="394"/>
      <c r="L137" s="394"/>
      <c r="M137" s="394"/>
      <c r="N137" s="394"/>
      <c r="O137" s="394"/>
      <c r="P137" s="394"/>
      <c r="Q137" s="394"/>
      <c r="R137" s="394"/>
      <c r="S137" s="395"/>
      <c r="T137" s="395"/>
      <c r="U137" s="395"/>
      <c r="V137" s="395"/>
      <c r="W137" s="395"/>
      <c r="X137" s="395"/>
      <c r="Y137" s="395"/>
      <c r="Z137" s="395"/>
      <c r="AA137" s="395"/>
      <c r="AB137" s="395"/>
      <c r="AC137" s="395"/>
      <c r="AD137" s="395"/>
      <c r="AE137" s="395"/>
      <c r="AF137" s="395"/>
      <c r="AG137" s="395"/>
      <c r="AH137" s="395"/>
      <c r="AI137" s="395"/>
      <c r="AJ137" s="395"/>
      <c r="AK137" s="395"/>
      <c r="AL137" s="395"/>
      <c r="AM137" s="395"/>
      <c r="AN137" s="395"/>
      <c r="AO137" s="395"/>
      <c r="AP137" s="395"/>
      <c r="AQ137" s="408"/>
      <c r="AR137" s="408"/>
      <c r="AS137" s="408"/>
      <c r="AT137" s="408"/>
      <c r="AU137" s="408"/>
      <c r="AV137" s="408"/>
      <c r="AW137" s="408"/>
      <c r="AX137" s="408"/>
      <c r="AY137" s="408"/>
      <c r="AZ137" s="408"/>
      <c r="BA137" s="408"/>
      <c r="BB137" s="408"/>
      <c r="BC137" s="408"/>
      <c r="BD137" s="408"/>
      <c r="BE137" s="408"/>
      <c r="BF137" s="408"/>
      <c r="BG137" s="408"/>
      <c r="BH137" s="408"/>
    </row>
    <row r="138" spans="1:60" s="105" customFormat="1" ht="14.25" hidden="1" customHeight="1" x14ac:dyDescent="0.25">
      <c r="A138" s="106"/>
      <c r="B138" s="394"/>
      <c r="C138" s="394"/>
      <c r="D138" s="394"/>
      <c r="E138" s="394"/>
      <c r="F138" s="394"/>
      <c r="G138" s="394"/>
      <c r="H138" s="394"/>
      <c r="I138" s="394"/>
      <c r="J138" s="394"/>
      <c r="K138" s="394"/>
      <c r="L138" s="394"/>
      <c r="M138" s="394"/>
      <c r="N138" s="394"/>
      <c r="O138" s="394"/>
      <c r="P138" s="394"/>
      <c r="Q138" s="394"/>
      <c r="R138" s="394"/>
      <c r="S138" s="395"/>
      <c r="T138" s="395"/>
      <c r="U138" s="395"/>
      <c r="V138" s="395"/>
      <c r="W138" s="395"/>
      <c r="X138" s="395"/>
      <c r="Y138" s="395"/>
      <c r="Z138" s="395"/>
      <c r="AA138" s="395"/>
      <c r="AB138" s="395"/>
      <c r="AC138" s="395"/>
      <c r="AD138" s="395"/>
      <c r="AE138" s="395"/>
      <c r="AF138" s="395"/>
      <c r="AG138" s="395"/>
      <c r="AH138" s="395"/>
      <c r="AI138" s="395"/>
      <c r="AJ138" s="395"/>
      <c r="AK138" s="395"/>
      <c r="AL138" s="395"/>
      <c r="AM138" s="395"/>
      <c r="AN138" s="395"/>
      <c r="AO138" s="395"/>
      <c r="AP138" s="395"/>
      <c r="AQ138" s="408"/>
      <c r="AR138" s="408"/>
      <c r="AS138" s="408"/>
      <c r="AT138" s="408"/>
      <c r="AU138" s="408"/>
      <c r="AV138" s="408"/>
      <c r="AW138" s="408"/>
      <c r="AX138" s="408"/>
      <c r="AY138" s="408"/>
      <c r="AZ138" s="408"/>
      <c r="BA138" s="408"/>
      <c r="BB138" s="408"/>
      <c r="BC138" s="408"/>
      <c r="BD138" s="408"/>
      <c r="BE138" s="408"/>
      <c r="BF138" s="408"/>
      <c r="BG138" s="408"/>
      <c r="BH138" s="408"/>
    </row>
    <row r="139" spans="1:60" s="105" customFormat="1" ht="14.25" hidden="1" customHeight="1" x14ac:dyDescent="0.25">
      <c r="A139" s="106"/>
      <c r="B139" s="394"/>
      <c r="C139" s="394"/>
      <c r="D139" s="394"/>
      <c r="E139" s="394"/>
      <c r="F139" s="394"/>
      <c r="G139" s="394"/>
      <c r="H139" s="394"/>
      <c r="I139" s="394"/>
      <c r="J139" s="394"/>
      <c r="K139" s="394"/>
      <c r="L139" s="394"/>
      <c r="M139" s="394"/>
      <c r="N139" s="394"/>
      <c r="O139" s="394"/>
      <c r="P139" s="394"/>
      <c r="Q139" s="394"/>
      <c r="R139" s="394"/>
      <c r="S139" s="395"/>
      <c r="T139" s="395"/>
      <c r="U139" s="395"/>
      <c r="V139" s="395"/>
      <c r="W139" s="395"/>
      <c r="X139" s="395"/>
      <c r="Y139" s="395"/>
      <c r="Z139" s="395"/>
      <c r="AA139" s="395"/>
      <c r="AB139" s="395"/>
      <c r="AC139" s="395"/>
      <c r="AD139" s="395"/>
      <c r="AE139" s="395"/>
      <c r="AF139" s="395"/>
      <c r="AG139" s="395"/>
      <c r="AH139" s="395"/>
      <c r="AI139" s="395"/>
      <c r="AJ139" s="395"/>
      <c r="AK139" s="395"/>
      <c r="AL139" s="395"/>
      <c r="AM139" s="395"/>
      <c r="AN139" s="395"/>
      <c r="AO139" s="395"/>
      <c r="AP139" s="395"/>
      <c r="AQ139" s="408"/>
      <c r="AR139" s="408"/>
      <c r="AS139" s="408"/>
      <c r="AT139" s="408"/>
      <c r="AU139" s="408"/>
      <c r="AV139" s="408"/>
      <c r="AW139" s="408"/>
      <c r="AX139" s="408"/>
      <c r="AY139" s="408"/>
      <c r="AZ139" s="408"/>
      <c r="BA139" s="408"/>
      <c r="BB139" s="408"/>
      <c r="BC139" s="408"/>
      <c r="BD139" s="408"/>
      <c r="BE139" s="408"/>
      <c r="BF139" s="408"/>
      <c r="BG139" s="408"/>
      <c r="BH139" s="408"/>
    </row>
    <row r="140" spans="1:60" s="105" customFormat="1" ht="14.25" hidden="1" customHeight="1" x14ac:dyDescent="0.25">
      <c r="A140" s="106"/>
      <c r="B140" s="394"/>
      <c r="C140" s="394"/>
      <c r="D140" s="394"/>
      <c r="E140" s="394"/>
      <c r="F140" s="394"/>
      <c r="G140" s="394"/>
      <c r="H140" s="394"/>
      <c r="I140" s="394"/>
      <c r="J140" s="394"/>
      <c r="K140" s="394"/>
      <c r="L140" s="394"/>
      <c r="M140" s="394"/>
      <c r="N140" s="394"/>
      <c r="O140" s="394"/>
      <c r="P140" s="394"/>
      <c r="Q140" s="394"/>
      <c r="R140" s="394"/>
      <c r="S140" s="395"/>
      <c r="T140" s="395"/>
      <c r="U140" s="395"/>
      <c r="V140" s="395"/>
      <c r="W140" s="395"/>
      <c r="X140" s="395"/>
      <c r="Y140" s="395"/>
      <c r="Z140" s="395"/>
      <c r="AA140" s="395"/>
      <c r="AB140" s="395"/>
      <c r="AC140" s="395"/>
      <c r="AD140" s="395"/>
      <c r="AE140" s="395"/>
      <c r="AF140" s="395"/>
      <c r="AG140" s="395"/>
      <c r="AH140" s="395"/>
      <c r="AI140" s="395"/>
      <c r="AJ140" s="395"/>
      <c r="AK140" s="395"/>
      <c r="AL140" s="395"/>
      <c r="AM140" s="395"/>
      <c r="AN140" s="395"/>
      <c r="AO140" s="395"/>
      <c r="AP140" s="395"/>
      <c r="AQ140" s="408"/>
      <c r="AR140" s="408"/>
      <c r="AS140" s="408"/>
      <c r="AT140" s="408"/>
      <c r="AU140" s="408"/>
      <c r="AV140" s="408"/>
      <c r="AW140" s="408"/>
      <c r="AX140" s="408"/>
      <c r="AY140" s="408"/>
      <c r="AZ140" s="408"/>
      <c r="BA140" s="408"/>
      <c r="BB140" s="408"/>
      <c r="BC140" s="408"/>
      <c r="BD140" s="408"/>
      <c r="BE140" s="408"/>
      <c r="BF140" s="408"/>
      <c r="BG140" s="408"/>
      <c r="BH140" s="408"/>
    </row>
    <row r="141" spans="1:60" s="105" customFormat="1" ht="14.25" hidden="1" customHeight="1" x14ac:dyDescent="0.25">
      <c r="A141" s="106"/>
      <c r="B141" s="394"/>
      <c r="C141" s="394"/>
      <c r="D141" s="394"/>
      <c r="E141" s="394"/>
      <c r="F141" s="394"/>
      <c r="G141" s="394"/>
      <c r="H141" s="394"/>
      <c r="I141" s="394"/>
      <c r="J141" s="394"/>
      <c r="K141" s="394"/>
      <c r="L141" s="394"/>
      <c r="M141" s="394"/>
      <c r="N141" s="394"/>
      <c r="O141" s="394"/>
      <c r="P141" s="394"/>
      <c r="Q141" s="394"/>
      <c r="R141" s="394"/>
      <c r="S141" s="395"/>
      <c r="T141" s="395"/>
      <c r="U141" s="395"/>
      <c r="V141" s="395"/>
      <c r="W141" s="395"/>
      <c r="X141" s="395"/>
      <c r="Y141" s="395"/>
      <c r="Z141" s="395"/>
      <c r="AA141" s="395"/>
      <c r="AB141" s="395"/>
      <c r="AC141" s="395"/>
      <c r="AD141" s="395"/>
      <c r="AE141" s="395"/>
      <c r="AF141" s="395"/>
      <c r="AG141" s="395"/>
      <c r="AH141" s="395"/>
      <c r="AI141" s="395"/>
      <c r="AJ141" s="395"/>
      <c r="AK141" s="395"/>
      <c r="AL141" s="395"/>
      <c r="AM141" s="395"/>
      <c r="AN141" s="395"/>
      <c r="AO141" s="395"/>
      <c r="AP141" s="395"/>
      <c r="AQ141" s="408"/>
      <c r="AR141" s="408"/>
      <c r="AS141" s="408"/>
      <c r="AT141" s="408"/>
      <c r="AU141" s="408"/>
      <c r="AV141" s="408"/>
      <c r="AW141" s="408"/>
      <c r="AX141" s="408"/>
      <c r="AY141" s="408"/>
      <c r="AZ141" s="408"/>
      <c r="BA141" s="408"/>
      <c r="BB141" s="408"/>
      <c r="BC141" s="408"/>
      <c r="BD141" s="408"/>
      <c r="BE141" s="408"/>
      <c r="BF141" s="408"/>
      <c r="BG141" s="408"/>
      <c r="BH141" s="408"/>
    </row>
    <row r="142" spans="1:60" s="105" customFormat="1" ht="14.25" hidden="1" customHeight="1" x14ac:dyDescent="0.25">
      <c r="A142" s="106"/>
      <c r="B142" s="394"/>
      <c r="C142" s="394"/>
      <c r="D142" s="394"/>
      <c r="E142" s="394"/>
      <c r="F142" s="394"/>
      <c r="G142" s="394"/>
      <c r="H142" s="394"/>
      <c r="I142" s="394"/>
      <c r="J142" s="394"/>
      <c r="K142" s="394"/>
      <c r="L142" s="394"/>
      <c r="M142" s="394"/>
      <c r="N142" s="394"/>
      <c r="O142" s="394"/>
      <c r="P142" s="394"/>
      <c r="Q142" s="394"/>
      <c r="R142" s="394"/>
      <c r="S142" s="395"/>
      <c r="T142" s="395"/>
      <c r="U142" s="395"/>
      <c r="V142" s="395"/>
      <c r="W142" s="395"/>
      <c r="X142" s="395"/>
      <c r="Y142" s="395"/>
      <c r="Z142" s="395"/>
      <c r="AA142" s="395"/>
      <c r="AB142" s="395"/>
      <c r="AC142" s="395"/>
      <c r="AD142" s="395"/>
      <c r="AE142" s="395"/>
      <c r="AF142" s="395"/>
      <c r="AG142" s="395"/>
      <c r="AH142" s="395"/>
      <c r="AI142" s="395"/>
      <c r="AJ142" s="395"/>
      <c r="AK142" s="395"/>
      <c r="AL142" s="395"/>
      <c r="AM142" s="395"/>
      <c r="AN142" s="395"/>
      <c r="AO142" s="395"/>
      <c r="AP142" s="395"/>
      <c r="AQ142" s="408"/>
      <c r="AR142" s="408"/>
      <c r="AS142" s="408"/>
      <c r="AT142" s="408"/>
      <c r="AU142" s="408"/>
      <c r="AV142" s="408"/>
      <c r="AW142" s="408"/>
      <c r="AX142" s="408"/>
      <c r="AY142" s="408"/>
      <c r="AZ142" s="408"/>
      <c r="BA142" s="408"/>
      <c r="BB142" s="408"/>
      <c r="BC142" s="408"/>
      <c r="BD142" s="408"/>
      <c r="BE142" s="408"/>
      <c r="BF142" s="408"/>
      <c r="BG142" s="408"/>
      <c r="BH142" s="408"/>
    </row>
    <row r="143" spans="1:60" s="105" customFormat="1" ht="14.25" hidden="1" customHeight="1" x14ac:dyDescent="0.25">
      <c r="A143" s="106"/>
      <c r="B143" s="394"/>
      <c r="C143" s="394"/>
      <c r="D143" s="394"/>
      <c r="E143" s="394"/>
      <c r="F143" s="394"/>
      <c r="G143" s="394"/>
      <c r="H143" s="394"/>
      <c r="I143" s="394"/>
      <c r="J143" s="394"/>
      <c r="K143" s="394"/>
      <c r="L143" s="394"/>
      <c r="M143" s="394"/>
      <c r="N143" s="394"/>
      <c r="O143" s="394"/>
      <c r="P143" s="394"/>
      <c r="Q143" s="394"/>
      <c r="R143" s="394"/>
      <c r="S143" s="395"/>
      <c r="T143" s="395"/>
      <c r="U143" s="395"/>
      <c r="V143" s="395"/>
      <c r="W143" s="395"/>
      <c r="X143" s="395"/>
      <c r="Y143" s="395"/>
      <c r="Z143" s="395"/>
      <c r="AA143" s="395"/>
      <c r="AB143" s="395"/>
      <c r="AC143" s="395"/>
      <c r="AD143" s="395"/>
      <c r="AE143" s="395"/>
      <c r="AF143" s="395"/>
      <c r="AG143" s="395"/>
      <c r="AH143" s="395"/>
      <c r="AI143" s="395"/>
      <c r="AJ143" s="395"/>
      <c r="AK143" s="395"/>
      <c r="AL143" s="395"/>
      <c r="AM143" s="395"/>
      <c r="AN143" s="395"/>
      <c r="AO143" s="395"/>
      <c r="AP143" s="395"/>
      <c r="AQ143" s="408"/>
      <c r="AR143" s="408"/>
      <c r="AS143" s="408"/>
      <c r="AT143" s="408"/>
      <c r="AU143" s="408"/>
      <c r="AV143" s="408"/>
      <c r="AW143" s="408"/>
      <c r="AX143" s="408"/>
      <c r="AY143" s="408"/>
      <c r="AZ143" s="408"/>
      <c r="BA143" s="408"/>
      <c r="BB143" s="408"/>
      <c r="BC143" s="408"/>
      <c r="BD143" s="408"/>
      <c r="BE143" s="408"/>
      <c r="BF143" s="408"/>
      <c r="BG143" s="408"/>
      <c r="BH143" s="408"/>
    </row>
    <row r="144" spans="1:60" s="105" customFormat="1" ht="14.25" hidden="1" customHeight="1" x14ac:dyDescent="0.25">
      <c r="A144" s="106"/>
      <c r="B144" s="394"/>
      <c r="C144" s="394"/>
      <c r="D144" s="394"/>
      <c r="E144" s="394"/>
      <c r="F144" s="394"/>
      <c r="G144" s="394"/>
      <c r="H144" s="394"/>
      <c r="I144" s="394"/>
      <c r="J144" s="394"/>
      <c r="K144" s="394"/>
      <c r="L144" s="394"/>
      <c r="M144" s="394"/>
      <c r="N144" s="394"/>
      <c r="O144" s="394"/>
      <c r="P144" s="394"/>
      <c r="Q144" s="394"/>
      <c r="R144" s="394"/>
      <c r="S144" s="395"/>
      <c r="T144" s="395"/>
      <c r="U144" s="395"/>
      <c r="V144" s="395"/>
      <c r="W144" s="395"/>
      <c r="X144" s="395"/>
      <c r="Y144" s="395"/>
      <c r="Z144" s="395"/>
      <c r="AA144" s="395"/>
      <c r="AB144" s="395"/>
      <c r="AC144" s="395"/>
      <c r="AD144" s="395"/>
      <c r="AE144" s="395"/>
      <c r="AF144" s="395"/>
      <c r="AG144" s="395"/>
      <c r="AH144" s="395"/>
      <c r="AI144" s="395"/>
      <c r="AJ144" s="395"/>
      <c r="AK144" s="395"/>
      <c r="AL144" s="395"/>
      <c r="AM144" s="395"/>
      <c r="AN144" s="395"/>
      <c r="AO144" s="395"/>
      <c r="AP144" s="395"/>
      <c r="AQ144" s="408"/>
      <c r="AR144" s="408"/>
      <c r="AS144" s="408"/>
      <c r="AT144" s="408"/>
      <c r="AU144" s="408"/>
      <c r="AV144" s="408"/>
      <c r="AW144" s="408"/>
      <c r="AX144" s="408"/>
      <c r="AY144" s="408"/>
      <c r="AZ144" s="408"/>
      <c r="BA144" s="408"/>
      <c r="BB144" s="408"/>
      <c r="BC144" s="408"/>
      <c r="BD144" s="408"/>
      <c r="BE144" s="408"/>
      <c r="BF144" s="408"/>
      <c r="BG144" s="408"/>
      <c r="BH144" s="408"/>
    </row>
    <row r="145" spans="1:60" s="105" customFormat="1" ht="14.25" hidden="1" customHeight="1" x14ac:dyDescent="0.25">
      <c r="A145" s="106"/>
      <c r="B145" s="394"/>
      <c r="C145" s="394"/>
      <c r="D145" s="394"/>
      <c r="E145" s="394"/>
      <c r="F145" s="394"/>
      <c r="G145" s="394"/>
      <c r="H145" s="394"/>
      <c r="I145" s="394"/>
      <c r="J145" s="394"/>
      <c r="K145" s="394"/>
      <c r="L145" s="394"/>
      <c r="M145" s="394"/>
      <c r="N145" s="394"/>
      <c r="O145" s="394"/>
      <c r="P145" s="394"/>
      <c r="Q145" s="394"/>
      <c r="R145" s="394"/>
      <c r="S145" s="395"/>
      <c r="T145" s="395"/>
      <c r="U145" s="395"/>
      <c r="V145" s="395"/>
      <c r="W145" s="395"/>
      <c r="X145" s="395"/>
      <c r="Y145" s="395"/>
      <c r="Z145" s="395"/>
      <c r="AA145" s="395"/>
      <c r="AB145" s="395"/>
      <c r="AC145" s="395"/>
      <c r="AD145" s="395"/>
      <c r="AE145" s="395"/>
      <c r="AF145" s="395"/>
      <c r="AG145" s="395"/>
      <c r="AH145" s="395"/>
      <c r="AI145" s="395"/>
      <c r="AJ145" s="395"/>
      <c r="AK145" s="395"/>
      <c r="AL145" s="395"/>
      <c r="AM145" s="395"/>
      <c r="AN145" s="395"/>
      <c r="AO145" s="395"/>
      <c r="AP145" s="395"/>
      <c r="AQ145" s="408"/>
      <c r="AR145" s="408"/>
      <c r="AS145" s="408"/>
      <c r="AT145" s="408"/>
      <c r="AU145" s="408"/>
      <c r="AV145" s="408"/>
      <c r="AW145" s="408"/>
      <c r="AX145" s="408"/>
      <c r="AY145" s="408"/>
      <c r="AZ145" s="408"/>
      <c r="BA145" s="408"/>
      <c r="BB145" s="408"/>
      <c r="BC145" s="408"/>
      <c r="BD145" s="408"/>
      <c r="BE145" s="408"/>
      <c r="BF145" s="408"/>
      <c r="BG145" s="408"/>
      <c r="BH145" s="408"/>
    </row>
    <row r="146" spans="1:60" s="105" customFormat="1" ht="14.25" hidden="1" customHeight="1" x14ac:dyDescent="0.25">
      <c r="A146" s="106"/>
      <c r="B146" s="394"/>
      <c r="C146" s="394"/>
      <c r="D146" s="394"/>
      <c r="E146" s="394"/>
      <c r="F146" s="394"/>
      <c r="G146" s="394"/>
      <c r="H146" s="394"/>
      <c r="I146" s="394"/>
      <c r="J146" s="394"/>
      <c r="K146" s="394"/>
      <c r="L146" s="394"/>
      <c r="M146" s="394"/>
      <c r="N146" s="394"/>
      <c r="O146" s="394"/>
      <c r="P146" s="394"/>
      <c r="Q146" s="394"/>
      <c r="R146" s="394"/>
      <c r="S146" s="395"/>
      <c r="T146" s="395"/>
      <c r="U146" s="395"/>
      <c r="V146" s="395"/>
      <c r="W146" s="395"/>
      <c r="X146" s="395"/>
      <c r="Y146" s="395"/>
      <c r="Z146" s="395"/>
      <c r="AA146" s="395"/>
      <c r="AB146" s="395"/>
      <c r="AC146" s="395"/>
      <c r="AD146" s="395"/>
      <c r="AE146" s="395"/>
      <c r="AF146" s="395"/>
      <c r="AG146" s="395"/>
      <c r="AH146" s="395"/>
      <c r="AI146" s="395"/>
      <c r="AJ146" s="395"/>
      <c r="AK146" s="395"/>
      <c r="AL146" s="395"/>
      <c r="AM146" s="395"/>
      <c r="AN146" s="395"/>
      <c r="AO146" s="395"/>
      <c r="AP146" s="395"/>
      <c r="AQ146" s="408"/>
      <c r="AR146" s="408"/>
      <c r="AS146" s="408"/>
      <c r="AT146" s="408"/>
      <c r="AU146" s="408"/>
      <c r="AV146" s="408"/>
      <c r="AW146" s="408"/>
      <c r="AX146" s="408"/>
      <c r="AY146" s="408"/>
      <c r="AZ146" s="408"/>
      <c r="BA146" s="408"/>
      <c r="BB146" s="408"/>
      <c r="BC146" s="408"/>
      <c r="BD146" s="408"/>
      <c r="BE146" s="408"/>
      <c r="BF146" s="408"/>
      <c r="BG146" s="408"/>
      <c r="BH146" s="408"/>
    </row>
    <row r="147" spans="1:60" s="105" customFormat="1" ht="14.25" hidden="1" customHeight="1" x14ac:dyDescent="0.25">
      <c r="A147" s="106"/>
      <c r="B147" s="394"/>
      <c r="C147" s="394"/>
      <c r="D147" s="394"/>
      <c r="E147" s="394"/>
      <c r="F147" s="394"/>
      <c r="G147" s="394"/>
      <c r="H147" s="394"/>
      <c r="I147" s="394"/>
      <c r="J147" s="394"/>
      <c r="K147" s="394"/>
      <c r="L147" s="394"/>
      <c r="M147" s="394"/>
      <c r="N147" s="394"/>
      <c r="O147" s="394"/>
      <c r="P147" s="394"/>
      <c r="Q147" s="394"/>
      <c r="R147" s="394"/>
      <c r="S147" s="395"/>
      <c r="T147" s="395"/>
      <c r="U147" s="395"/>
      <c r="V147" s="395"/>
      <c r="W147" s="395"/>
      <c r="X147" s="395"/>
      <c r="Y147" s="395"/>
      <c r="Z147" s="395"/>
      <c r="AA147" s="395"/>
      <c r="AB147" s="395"/>
      <c r="AC147" s="395"/>
      <c r="AD147" s="395"/>
      <c r="AE147" s="395"/>
      <c r="AF147" s="395"/>
      <c r="AG147" s="395"/>
      <c r="AH147" s="395"/>
      <c r="AI147" s="395"/>
      <c r="AJ147" s="395"/>
      <c r="AK147" s="395"/>
      <c r="AL147" s="395"/>
      <c r="AM147" s="395"/>
      <c r="AN147" s="395"/>
      <c r="AO147" s="395"/>
      <c r="AP147" s="395"/>
      <c r="AQ147" s="408"/>
      <c r="AR147" s="408"/>
      <c r="AS147" s="408"/>
      <c r="AT147" s="408"/>
      <c r="AU147" s="408"/>
      <c r="AV147" s="408"/>
      <c r="AW147" s="408"/>
      <c r="AX147" s="408"/>
      <c r="AY147" s="408"/>
      <c r="AZ147" s="408"/>
      <c r="BA147" s="408"/>
      <c r="BB147" s="408"/>
      <c r="BC147" s="408"/>
      <c r="BD147" s="408"/>
      <c r="BE147" s="408"/>
      <c r="BF147" s="408"/>
      <c r="BG147" s="408"/>
      <c r="BH147" s="408"/>
    </row>
    <row r="148" spans="1:60" s="105" customFormat="1" ht="14.25" customHeight="1" x14ac:dyDescent="0.25">
      <c r="A148" s="106"/>
      <c r="B148" s="394"/>
      <c r="C148" s="394"/>
      <c r="D148" s="394"/>
      <c r="E148" s="394"/>
      <c r="F148" s="394"/>
      <c r="G148" s="394"/>
      <c r="H148" s="394"/>
      <c r="I148" s="394"/>
      <c r="J148" s="394"/>
      <c r="K148" s="394"/>
      <c r="L148" s="394"/>
      <c r="M148" s="394"/>
      <c r="N148" s="394"/>
      <c r="O148" s="394"/>
      <c r="P148" s="394"/>
      <c r="Q148" s="394"/>
      <c r="R148" s="394"/>
      <c r="S148" s="395"/>
      <c r="T148" s="395"/>
      <c r="U148" s="395"/>
      <c r="V148" s="395"/>
      <c r="W148" s="395"/>
      <c r="X148" s="395"/>
      <c r="Y148" s="395"/>
      <c r="Z148" s="395"/>
      <c r="AA148" s="395"/>
      <c r="AB148" s="395"/>
      <c r="AC148" s="395"/>
      <c r="AD148" s="395"/>
      <c r="AE148" s="395"/>
      <c r="AF148" s="395"/>
      <c r="AG148" s="395"/>
      <c r="AH148" s="395"/>
      <c r="AI148" s="395"/>
      <c r="AJ148" s="395"/>
      <c r="AK148" s="395"/>
      <c r="AL148" s="395"/>
      <c r="AM148" s="395"/>
      <c r="AN148" s="395"/>
      <c r="AO148" s="395"/>
      <c r="AP148" s="395"/>
      <c r="AQ148" s="408"/>
      <c r="AR148" s="408"/>
      <c r="AS148" s="408"/>
      <c r="AT148" s="408"/>
      <c r="AU148" s="408"/>
      <c r="AV148" s="408"/>
      <c r="AW148" s="408"/>
      <c r="AX148" s="408"/>
      <c r="AY148" s="408"/>
      <c r="AZ148" s="408"/>
      <c r="BA148" s="408"/>
      <c r="BB148" s="408"/>
      <c r="BC148" s="408"/>
      <c r="BD148" s="408"/>
      <c r="BE148" s="408"/>
      <c r="BF148" s="408"/>
      <c r="BG148" s="408"/>
      <c r="BH148" s="408"/>
    </row>
    <row r="149" spans="1:60" s="105" customFormat="1" ht="14.25" customHeight="1" x14ac:dyDescent="0.25">
      <c r="A149" s="106"/>
      <c r="B149" s="394"/>
      <c r="C149" s="394"/>
      <c r="D149" s="394"/>
      <c r="E149" s="394"/>
      <c r="F149" s="394"/>
      <c r="G149" s="394"/>
      <c r="H149" s="394"/>
      <c r="I149" s="394"/>
      <c r="J149" s="394"/>
      <c r="K149" s="394"/>
      <c r="L149" s="394"/>
      <c r="M149" s="394"/>
      <c r="N149" s="394"/>
      <c r="O149" s="394"/>
      <c r="P149" s="394"/>
      <c r="Q149" s="394"/>
      <c r="R149" s="394"/>
      <c r="S149" s="395"/>
      <c r="T149" s="395"/>
      <c r="U149" s="395"/>
      <c r="V149" s="395"/>
      <c r="W149" s="395"/>
      <c r="X149" s="395"/>
      <c r="Y149" s="395"/>
      <c r="Z149" s="395"/>
      <c r="AA149" s="395"/>
      <c r="AB149" s="395"/>
      <c r="AC149" s="395"/>
      <c r="AD149" s="395"/>
      <c r="AE149" s="395"/>
      <c r="AF149" s="395"/>
      <c r="AG149" s="395"/>
      <c r="AH149" s="395"/>
      <c r="AI149" s="395"/>
      <c r="AJ149" s="395"/>
      <c r="AK149" s="395"/>
      <c r="AL149" s="395"/>
      <c r="AM149" s="395"/>
      <c r="AN149" s="395"/>
      <c r="AO149" s="395"/>
      <c r="AP149" s="395"/>
      <c r="AQ149" s="408"/>
      <c r="AR149" s="408"/>
      <c r="AS149" s="408"/>
      <c r="AT149" s="408"/>
      <c r="AU149" s="408"/>
      <c r="AV149" s="408"/>
      <c r="AW149" s="408"/>
      <c r="AX149" s="408"/>
      <c r="AY149" s="408"/>
      <c r="AZ149" s="408"/>
      <c r="BA149" s="408"/>
      <c r="BB149" s="408"/>
      <c r="BC149" s="408"/>
      <c r="BD149" s="408"/>
      <c r="BE149" s="408"/>
      <c r="BF149" s="408"/>
      <c r="BG149" s="408"/>
      <c r="BH149" s="408"/>
    </row>
    <row r="150" spans="1:60" s="105" customFormat="1" ht="14.25" customHeight="1" x14ac:dyDescent="0.25">
      <c r="A150" s="106"/>
      <c r="B150" s="394"/>
      <c r="C150" s="394"/>
      <c r="D150" s="394"/>
      <c r="E150" s="394"/>
      <c r="F150" s="394"/>
      <c r="G150" s="394"/>
      <c r="H150" s="394"/>
      <c r="I150" s="394"/>
      <c r="J150" s="394"/>
      <c r="K150" s="394"/>
      <c r="L150" s="394"/>
      <c r="M150" s="394"/>
      <c r="N150" s="394"/>
      <c r="O150" s="394"/>
      <c r="P150" s="394"/>
      <c r="Q150" s="394"/>
      <c r="R150" s="394"/>
      <c r="S150" s="395"/>
      <c r="T150" s="395"/>
      <c r="U150" s="395"/>
      <c r="V150" s="395"/>
      <c r="W150" s="395"/>
      <c r="X150" s="395"/>
      <c r="Y150" s="395"/>
      <c r="Z150" s="395"/>
      <c r="AA150" s="395"/>
      <c r="AB150" s="395"/>
      <c r="AC150" s="395"/>
      <c r="AD150" s="395"/>
      <c r="AE150" s="395"/>
      <c r="AF150" s="395"/>
      <c r="AG150" s="395"/>
      <c r="AH150" s="395"/>
      <c r="AI150" s="395"/>
      <c r="AJ150" s="395"/>
      <c r="AK150" s="395"/>
      <c r="AL150" s="395"/>
      <c r="AM150" s="395"/>
      <c r="AN150" s="395"/>
      <c r="AO150" s="395"/>
      <c r="AP150" s="395"/>
      <c r="AQ150" s="408"/>
      <c r="AR150" s="408"/>
      <c r="AS150" s="408"/>
      <c r="AT150" s="408"/>
      <c r="AU150" s="408"/>
      <c r="AV150" s="408"/>
      <c r="AW150" s="408"/>
      <c r="AX150" s="408"/>
      <c r="AY150" s="408"/>
      <c r="AZ150" s="408"/>
      <c r="BA150" s="408"/>
      <c r="BB150" s="408"/>
      <c r="BC150" s="408"/>
      <c r="BD150" s="408"/>
      <c r="BE150" s="408"/>
      <c r="BF150" s="408"/>
      <c r="BG150" s="408"/>
      <c r="BH150" s="408"/>
    </row>
    <row r="151" spans="1:60" s="105" customFormat="1" ht="14.25" customHeight="1" x14ac:dyDescent="0.25">
      <c r="A151" s="106"/>
      <c r="B151" s="394"/>
      <c r="C151" s="394"/>
      <c r="D151" s="394"/>
      <c r="E151" s="394"/>
      <c r="F151" s="394"/>
      <c r="G151" s="394"/>
      <c r="H151" s="394"/>
      <c r="I151" s="394"/>
      <c r="J151" s="394"/>
      <c r="K151" s="394"/>
      <c r="L151" s="394"/>
      <c r="M151" s="394"/>
      <c r="N151" s="394"/>
      <c r="O151" s="394"/>
      <c r="P151" s="394"/>
      <c r="Q151" s="394"/>
      <c r="R151" s="394"/>
      <c r="S151" s="395"/>
      <c r="T151" s="395"/>
      <c r="U151" s="395"/>
      <c r="V151" s="395"/>
      <c r="W151" s="395"/>
      <c r="X151" s="395"/>
      <c r="Y151" s="395"/>
      <c r="Z151" s="395"/>
      <c r="AA151" s="395"/>
      <c r="AB151" s="395"/>
      <c r="AC151" s="395"/>
      <c r="AD151" s="395"/>
      <c r="AE151" s="395"/>
      <c r="AF151" s="395"/>
      <c r="AG151" s="395"/>
      <c r="AH151" s="395"/>
      <c r="AI151" s="395"/>
      <c r="AJ151" s="395"/>
      <c r="AK151" s="395"/>
      <c r="AL151" s="395"/>
      <c r="AM151" s="395"/>
      <c r="AN151" s="395"/>
      <c r="AO151" s="395"/>
      <c r="AP151" s="395"/>
      <c r="AQ151" s="408"/>
      <c r="AR151" s="408"/>
      <c r="AS151" s="408"/>
      <c r="AT151" s="408"/>
      <c r="AU151" s="408"/>
      <c r="AV151" s="408"/>
      <c r="AW151" s="408"/>
      <c r="AX151" s="408"/>
      <c r="AY151" s="408"/>
      <c r="AZ151" s="408"/>
      <c r="BA151" s="408"/>
      <c r="BB151" s="408"/>
      <c r="BC151" s="408"/>
      <c r="BD151" s="408"/>
      <c r="BE151" s="408"/>
      <c r="BF151" s="408"/>
      <c r="BG151" s="408"/>
      <c r="BH151" s="408"/>
    </row>
    <row r="152" spans="1:60" s="102" customFormat="1" ht="14.25" customHeight="1" x14ac:dyDescent="0.25">
      <c r="A152" s="103"/>
      <c r="B152" s="398" t="s">
        <v>143</v>
      </c>
      <c r="C152" s="398"/>
      <c r="D152" s="398"/>
      <c r="E152" s="398"/>
      <c r="F152" s="398"/>
      <c r="G152" s="398"/>
      <c r="H152" s="398"/>
      <c r="I152" s="398"/>
      <c r="J152" s="398"/>
      <c r="K152" s="398"/>
      <c r="L152" s="398"/>
      <c r="M152" s="398"/>
      <c r="N152" s="398"/>
      <c r="O152" s="398"/>
      <c r="P152" s="398"/>
      <c r="Q152" s="398"/>
      <c r="R152" s="398"/>
      <c r="S152" s="399">
        <f>SUM(S120:X151)</f>
        <v>0</v>
      </c>
      <c r="T152" s="399"/>
      <c r="U152" s="399"/>
      <c r="V152" s="399"/>
      <c r="W152" s="399"/>
      <c r="X152" s="399"/>
      <c r="Y152" s="399">
        <f>SUM(Y120:AD151)</f>
        <v>0</v>
      </c>
      <c r="Z152" s="399"/>
      <c r="AA152" s="399"/>
      <c r="AB152" s="399"/>
      <c r="AC152" s="399"/>
      <c r="AD152" s="399"/>
      <c r="AE152" s="399">
        <f>SUM(AE120:AJ151)</f>
        <v>0</v>
      </c>
      <c r="AF152" s="399"/>
      <c r="AG152" s="399"/>
      <c r="AH152" s="399"/>
      <c r="AI152" s="399"/>
      <c r="AJ152" s="399"/>
      <c r="AK152" s="399">
        <f>SUM(AK120:AP151)</f>
        <v>0</v>
      </c>
      <c r="AL152" s="399"/>
      <c r="AM152" s="399"/>
      <c r="AN152" s="399"/>
      <c r="AO152" s="399"/>
      <c r="AP152" s="399"/>
      <c r="AQ152" s="90"/>
      <c r="AR152" s="90"/>
      <c r="AS152" s="90"/>
      <c r="AT152" s="90"/>
      <c r="AU152" s="90"/>
      <c r="AV152" s="90"/>
      <c r="AW152" s="90"/>
      <c r="AX152" s="90"/>
      <c r="AY152" s="90"/>
      <c r="AZ152" s="90"/>
      <c r="BA152" s="90"/>
      <c r="BB152" s="90"/>
      <c r="BC152" s="90"/>
      <c r="BD152" s="90"/>
      <c r="BE152" s="90"/>
      <c r="BF152" s="90"/>
      <c r="BG152" s="90"/>
      <c r="BH152" s="90"/>
    </row>
    <row r="153" spans="1:60" s="102" customFormat="1" ht="14.25" customHeight="1" x14ac:dyDescent="0.25">
      <c r="A153" s="103"/>
      <c r="B153" s="92"/>
      <c r="C153" s="92"/>
      <c r="D153" s="92"/>
      <c r="E153" s="92"/>
      <c r="F153" s="92"/>
      <c r="G153" s="107"/>
      <c r="H153" s="107"/>
      <c r="I153" s="107"/>
      <c r="J153" s="107"/>
      <c r="K153" s="107"/>
      <c r="L153" s="107"/>
      <c r="M153" s="107"/>
      <c r="N153" s="107"/>
      <c r="O153" s="107"/>
      <c r="P153" s="107"/>
      <c r="Q153" s="107"/>
      <c r="R153" s="107"/>
      <c r="S153" s="107"/>
      <c r="T153" s="107"/>
      <c r="U153" s="107"/>
      <c r="V153" s="107"/>
      <c r="W153" s="107"/>
      <c r="X153" s="107"/>
      <c r="Y153" s="107"/>
      <c r="Z153" s="107"/>
      <c r="AA153" s="107"/>
      <c r="AB153" s="107"/>
      <c r="AC153" s="107"/>
      <c r="AD153" s="107"/>
      <c r="AE153" s="107"/>
      <c r="AF153" s="107"/>
      <c r="AG153" s="107"/>
      <c r="AH153" s="107"/>
      <c r="AI153" s="107"/>
      <c r="AJ153" s="107"/>
      <c r="AK153" s="107"/>
      <c r="AL153" s="107"/>
      <c r="AM153" s="107"/>
      <c r="AN153" s="107"/>
      <c r="AO153" s="107"/>
      <c r="AP153" s="107"/>
      <c r="AQ153" s="107"/>
      <c r="AR153" s="107"/>
      <c r="AS153" s="107"/>
      <c r="AT153" s="107"/>
      <c r="AU153" s="107"/>
      <c r="AV153" s="107"/>
      <c r="AW153" s="107"/>
      <c r="AX153" s="107"/>
      <c r="AY153" s="107"/>
      <c r="AZ153" s="107"/>
      <c r="BA153" s="107"/>
      <c r="BB153" s="107"/>
      <c r="BC153" s="107"/>
      <c r="BD153" s="107"/>
      <c r="BE153" s="107"/>
      <c r="BF153" s="107"/>
      <c r="BG153" s="107"/>
      <c r="BH153" s="107"/>
    </row>
    <row r="154" spans="1:60" s="102" customFormat="1" ht="14.25" customHeight="1" x14ac:dyDescent="0.25">
      <c r="A154" s="103"/>
      <c r="B154" s="96" t="s">
        <v>188</v>
      </c>
      <c r="C154" s="99"/>
      <c r="D154" s="92"/>
      <c r="E154" s="92"/>
      <c r="F154" s="92"/>
      <c r="AQ154" s="90"/>
      <c r="AR154" s="90"/>
      <c r="AS154" s="90"/>
      <c r="AT154" s="90"/>
      <c r="AU154" s="90"/>
      <c r="AV154" s="90"/>
      <c r="AW154" s="90"/>
      <c r="AX154" s="90"/>
      <c r="AY154" s="90"/>
      <c r="AZ154" s="90"/>
      <c r="BA154" s="90"/>
      <c r="BB154" s="90"/>
      <c r="BC154" s="90"/>
      <c r="BD154" s="90"/>
      <c r="BE154" s="90"/>
      <c r="BF154" s="90"/>
      <c r="BG154" s="90"/>
      <c r="BH154" s="90"/>
    </row>
    <row r="155" spans="1:60" s="102" customFormat="1" ht="14.25" customHeight="1" x14ac:dyDescent="0.25">
      <c r="A155" s="103"/>
      <c r="B155" s="398" t="s">
        <v>1</v>
      </c>
      <c r="C155" s="398"/>
      <c r="D155" s="398"/>
      <c r="E155" s="398"/>
      <c r="F155" s="398"/>
      <c r="G155" s="398"/>
      <c r="H155" s="398"/>
      <c r="I155" s="398"/>
      <c r="J155" s="398"/>
      <c r="K155" s="398"/>
      <c r="L155" s="398"/>
      <c r="M155" s="398"/>
      <c r="N155" s="398"/>
      <c r="O155" s="398"/>
      <c r="P155" s="398"/>
      <c r="Q155" s="398"/>
      <c r="R155" s="398"/>
      <c r="S155" s="407" t="s">
        <v>177</v>
      </c>
      <c r="T155" s="407"/>
      <c r="U155" s="407"/>
      <c r="V155" s="407"/>
      <c r="W155" s="407"/>
      <c r="X155" s="407"/>
      <c r="Y155" s="409" t="s">
        <v>189</v>
      </c>
      <c r="Z155" s="409"/>
      <c r="AA155" s="409"/>
      <c r="AB155" s="409"/>
      <c r="AC155" s="409"/>
      <c r="AD155" s="409"/>
      <c r="AE155" s="409"/>
      <c r="AF155" s="409"/>
      <c r="AG155" s="409"/>
      <c r="AH155" s="409"/>
      <c r="AI155" s="409"/>
      <c r="AJ155" s="409"/>
      <c r="AK155" s="409"/>
      <c r="AL155" s="409"/>
      <c r="AM155" s="409"/>
      <c r="AN155" s="409"/>
      <c r="AO155" s="409"/>
      <c r="AP155" s="409"/>
      <c r="AQ155" s="90"/>
      <c r="AR155" s="90"/>
      <c r="AS155" s="90"/>
      <c r="AT155" s="90"/>
      <c r="AU155" s="90"/>
      <c r="AV155" s="90"/>
      <c r="AW155" s="90"/>
      <c r="AX155" s="90"/>
      <c r="AY155" s="90"/>
      <c r="AZ155" s="90"/>
      <c r="BA155" s="90"/>
      <c r="BB155" s="90"/>
      <c r="BC155" s="90"/>
      <c r="BD155" s="90"/>
      <c r="BE155" s="90"/>
      <c r="BF155" s="90"/>
      <c r="BG155" s="90"/>
      <c r="BH155" s="90"/>
    </row>
    <row r="156" spans="1:60" s="102" customFormat="1" ht="14.25" customHeight="1" x14ac:dyDescent="0.25">
      <c r="A156" s="103"/>
      <c r="B156" s="398"/>
      <c r="C156" s="398"/>
      <c r="D156" s="398"/>
      <c r="E156" s="398"/>
      <c r="F156" s="398"/>
      <c r="G156" s="398"/>
      <c r="H156" s="398"/>
      <c r="I156" s="398"/>
      <c r="J156" s="398"/>
      <c r="K156" s="398"/>
      <c r="L156" s="398"/>
      <c r="M156" s="398"/>
      <c r="N156" s="398"/>
      <c r="O156" s="398"/>
      <c r="P156" s="398"/>
      <c r="Q156" s="398"/>
      <c r="R156" s="398"/>
      <c r="S156" s="407"/>
      <c r="T156" s="407"/>
      <c r="U156" s="407"/>
      <c r="V156" s="407"/>
      <c r="W156" s="407"/>
      <c r="X156" s="407"/>
      <c r="Y156" s="409" t="s">
        <v>185</v>
      </c>
      <c r="Z156" s="409"/>
      <c r="AA156" s="409"/>
      <c r="AB156" s="409"/>
      <c r="AC156" s="409"/>
      <c r="AD156" s="409"/>
      <c r="AE156" s="409" t="s">
        <v>186</v>
      </c>
      <c r="AF156" s="409"/>
      <c r="AG156" s="409"/>
      <c r="AH156" s="409"/>
      <c r="AI156" s="409"/>
      <c r="AJ156" s="409"/>
      <c r="AK156" s="409" t="s">
        <v>187</v>
      </c>
      <c r="AL156" s="409"/>
      <c r="AM156" s="409"/>
      <c r="AN156" s="409"/>
      <c r="AO156" s="409"/>
      <c r="AP156" s="409"/>
      <c r="AQ156" s="90"/>
      <c r="AR156" s="90"/>
      <c r="AS156" s="90"/>
      <c r="AT156" s="90"/>
      <c r="AU156" s="90"/>
      <c r="AV156" s="90"/>
      <c r="AW156" s="90"/>
      <c r="AX156" s="90"/>
      <c r="AY156" s="90"/>
      <c r="AZ156" s="90"/>
      <c r="BA156" s="90"/>
      <c r="BB156" s="90"/>
      <c r="BC156" s="90"/>
      <c r="BD156" s="90"/>
      <c r="BE156" s="90"/>
      <c r="BF156" s="90"/>
      <c r="BG156" s="90"/>
      <c r="BH156" s="90"/>
    </row>
    <row r="157" spans="1:60" s="105" customFormat="1" ht="14.25" hidden="1" customHeight="1" x14ac:dyDescent="0.25">
      <c r="A157" s="106"/>
      <c r="B157" s="394"/>
      <c r="C157" s="394"/>
      <c r="D157" s="394"/>
      <c r="E157" s="394"/>
      <c r="F157" s="394"/>
      <c r="G157" s="394"/>
      <c r="H157" s="394"/>
      <c r="I157" s="394"/>
      <c r="J157" s="394"/>
      <c r="K157" s="394"/>
      <c r="L157" s="394"/>
      <c r="M157" s="394"/>
      <c r="N157" s="394"/>
      <c r="O157" s="394"/>
      <c r="P157" s="394"/>
      <c r="Q157" s="394"/>
      <c r="R157" s="394"/>
      <c r="S157" s="395"/>
      <c r="T157" s="395"/>
      <c r="U157" s="395"/>
      <c r="V157" s="395"/>
      <c r="W157" s="395"/>
      <c r="X157" s="395"/>
      <c r="Y157" s="395"/>
      <c r="Z157" s="395"/>
      <c r="AA157" s="395"/>
      <c r="AB157" s="395"/>
      <c r="AC157" s="395"/>
      <c r="AD157" s="395"/>
      <c r="AE157" s="395"/>
      <c r="AF157" s="395"/>
      <c r="AG157" s="395"/>
      <c r="AH157" s="395"/>
      <c r="AI157" s="395"/>
      <c r="AJ157" s="395"/>
      <c r="AK157" s="395"/>
      <c r="AL157" s="395"/>
      <c r="AM157" s="395"/>
      <c r="AN157" s="395"/>
      <c r="AO157" s="395"/>
      <c r="AP157" s="395"/>
      <c r="AQ157" s="408"/>
      <c r="AR157" s="408"/>
      <c r="AS157" s="408"/>
      <c r="AT157" s="408"/>
      <c r="AU157" s="408"/>
      <c r="AV157" s="408"/>
      <c r="AW157" s="408"/>
      <c r="AX157" s="408"/>
      <c r="AY157" s="408"/>
      <c r="AZ157" s="408"/>
      <c r="BA157" s="408"/>
      <c r="BB157" s="408"/>
      <c r="BC157" s="408"/>
      <c r="BD157" s="408"/>
      <c r="BE157" s="408"/>
      <c r="BF157" s="408"/>
      <c r="BG157" s="408"/>
      <c r="BH157" s="408"/>
    </row>
    <row r="158" spans="1:60" s="105" customFormat="1" ht="14.25" customHeight="1" x14ac:dyDescent="0.25">
      <c r="A158" s="106"/>
      <c r="B158" s="394"/>
      <c r="C158" s="394"/>
      <c r="D158" s="394"/>
      <c r="E158" s="394"/>
      <c r="F158" s="394"/>
      <c r="G158" s="394"/>
      <c r="H158" s="394"/>
      <c r="I158" s="394"/>
      <c r="J158" s="394"/>
      <c r="K158" s="394"/>
      <c r="L158" s="394"/>
      <c r="M158" s="394"/>
      <c r="N158" s="394"/>
      <c r="O158" s="394"/>
      <c r="P158" s="394"/>
      <c r="Q158" s="394"/>
      <c r="R158" s="394"/>
      <c r="S158" s="395"/>
      <c r="T158" s="395"/>
      <c r="U158" s="395"/>
      <c r="V158" s="395"/>
      <c r="W158" s="395"/>
      <c r="X158" s="395"/>
      <c r="Y158" s="395"/>
      <c r="Z158" s="395"/>
      <c r="AA158" s="395"/>
      <c r="AB158" s="395"/>
      <c r="AC158" s="395"/>
      <c r="AD158" s="395"/>
      <c r="AE158" s="395"/>
      <c r="AF158" s="395"/>
      <c r="AG158" s="395"/>
      <c r="AH158" s="395"/>
      <c r="AI158" s="395"/>
      <c r="AJ158" s="395"/>
      <c r="AK158" s="395"/>
      <c r="AL158" s="395"/>
      <c r="AM158" s="395"/>
      <c r="AN158" s="395"/>
      <c r="AO158" s="395"/>
      <c r="AP158" s="395"/>
      <c r="AQ158" s="408"/>
      <c r="AR158" s="408"/>
      <c r="AS158" s="408"/>
      <c r="AT158" s="408"/>
      <c r="AU158" s="408"/>
      <c r="AV158" s="408"/>
      <c r="AW158" s="408"/>
      <c r="AX158" s="408"/>
      <c r="AY158" s="408"/>
      <c r="AZ158" s="408"/>
      <c r="BA158" s="408"/>
      <c r="BB158" s="408"/>
      <c r="BC158" s="408"/>
      <c r="BD158" s="408"/>
      <c r="BE158" s="408"/>
      <c r="BF158" s="408"/>
      <c r="BG158" s="408"/>
      <c r="BH158" s="408"/>
    </row>
    <row r="159" spans="1:60" s="105" customFormat="1" ht="14.25" hidden="1" customHeight="1" x14ac:dyDescent="0.25">
      <c r="A159" s="106"/>
      <c r="B159" s="394"/>
      <c r="C159" s="394"/>
      <c r="D159" s="394"/>
      <c r="E159" s="394"/>
      <c r="F159" s="394"/>
      <c r="G159" s="394"/>
      <c r="H159" s="394"/>
      <c r="I159" s="394"/>
      <c r="J159" s="394"/>
      <c r="K159" s="394"/>
      <c r="L159" s="394"/>
      <c r="M159" s="394"/>
      <c r="N159" s="394"/>
      <c r="O159" s="394"/>
      <c r="P159" s="394"/>
      <c r="Q159" s="394"/>
      <c r="R159" s="394"/>
      <c r="S159" s="395"/>
      <c r="T159" s="395"/>
      <c r="U159" s="395"/>
      <c r="V159" s="395"/>
      <c r="W159" s="395"/>
      <c r="X159" s="395"/>
      <c r="Y159" s="395"/>
      <c r="Z159" s="395"/>
      <c r="AA159" s="395"/>
      <c r="AB159" s="395"/>
      <c r="AC159" s="395"/>
      <c r="AD159" s="395"/>
      <c r="AE159" s="395"/>
      <c r="AF159" s="395"/>
      <c r="AG159" s="395"/>
      <c r="AH159" s="395"/>
      <c r="AI159" s="395"/>
      <c r="AJ159" s="395"/>
      <c r="AK159" s="395"/>
      <c r="AL159" s="395"/>
      <c r="AM159" s="395"/>
      <c r="AN159" s="395"/>
      <c r="AO159" s="395"/>
      <c r="AP159" s="395"/>
      <c r="AQ159" s="408"/>
      <c r="AR159" s="408"/>
      <c r="AS159" s="408"/>
      <c r="AT159" s="408"/>
      <c r="AU159" s="408"/>
      <c r="AV159" s="408"/>
      <c r="AW159" s="408"/>
      <c r="AX159" s="408"/>
      <c r="AY159" s="408"/>
      <c r="AZ159" s="408"/>
      <c r="BA159" s="408"/>
      <c r="BB159" s="408"/>
      <c r="BC159" s="408"/>
      <c r="BD159" s="408"/>
      <c r="BE159" s="408"/>
      <c r="BF159" s="408"/>
      <c r="BG159" s="408"/>
      <c r="BH159" s="408"/>
    </row>
    <row r="160" spans="1:60" s="105" customFormat="1" ht="14.25" hidden="1" customHeight="1" x14ac:dyDescent="0.25">
      <c r="A160" s="106"/>
      <c r="B160" s="394"/>
      <c r="C160" s="394"/>
      <c r="D160" s="394"/>
      <c r="E160" s="394"/>
      <c r="F160" s="394"/>
      <c r="G160" s="394"/>
      <c r="H160" s="394"/>
      <c r="I160" s="394"/>
      <c r="J160" s="394"/>
      <c r="K160" s="394"/>
      <c r="L160" s="394"/>
      <c r="M160" s="394"/>
      <c r="N160" s="394"/>
      <c r="O160" s="394"/>
      <c r="P160" s="394"/>
      <c r="Q160" s="394"/>
      <c r="R160" s="394"/>
      <c r="S160" s="395"/>
      <c r="T160" s="395"/>
      <c r="U160" s="395"/>
      <c r="V160" s="395"/>
      <c r="W160" s="395"/>
      <c r="X160" s="395"/>
      <c r="Y160" s="395"/>
      <c r="Z160" s="395"/>
      <c r="AA160" s="395"/>
      <c r="AB160" s="395"/>
      <c r="AC160" s="395"/>
      <c r="AD160" s="395"/>
      <c r="AE160" s="395"/>
      <c r="AF160" s="395"/>
      <c r="AG160" s="395"/>
      <c r="AH160" s="395"/>
      <c r="AI160" s="395"/>
      <c r="AJ160" s="395"/>
      <c r="AK160" s="395"/>
      <c r="AL160" s="395"/>
      <c r="AM160" s="395"/>
      <c r="AN160" s="395"/>
      <c r="AO160" s="395"/>
      <c r="AP160" s="395"/>
      <c r="AQ160" s="408"/>
      <c r="AR160" s="408"/>
      <c r="AS160" s="408"/>
      <c r="AT160" s="408"/>
      <c r="AU160" s="408"/>
      <c r="AV160" s="408"/>
      <c r="AW160" s="408"/>
      <c r="AX160" s="408"/>
      <c r="AY160" s="408"/>
      <c r="AZ160" s="408"/>
      <c r="BA160" s="408"/>
      <c r="BB160" s="408"/>
      <c r="BC160" s="408"/>
      <c r="BD160" s="408"/>
      <c r="BE160" s="408"/>
      <c r="BF160" s="408"/>
      <c r="BG160" s="408"/>
      <c r="BH160" s="408"/>
    </row>
    <row r="161" spans="1:60" s="105" customFormat="1" ht="14.25" hidden="1" customHeight="1" x14ac:dyDescent="0.25">
      <c r="A161" s="106"/>
      <c r="B161" s="394"/>
      <c r="C161" s="394"/>
      <c r="D161" s="394"/>
      <c r="E161" s="394"/>
      <c r="F161" s="394"/>
      <c r="G161" s="394"/>
      <c r="H161" s="394"/>
      <c r="I161" s="394"/>
      <c r="J161" s="394"/>
      <c r="K161" s="394"/>
      <c r="L161" s="394"/>
      <c r="M161" s="394"/>
      <c r="N161" s="394"/>
      <c r="O161" s="394"/>
      <c r="P161" s="394"/>
      <c r="Q161" s="394"/>
      <c r="R161" s="394"/>
      <c r="S161" s="395"/>
      <c r="T161" s="395"/>
      <c r="U161" s="395"/>
      <c r="V161" s="395"/>
      <c r="W161" s="395"/>
      <c r="X161" s="395"/>
      <c r="Y161" s="395"/>
      <c r="Z161" s="395"/>
      <c r="AA161" s="395"/>
      <c r="AB161" s="395"/>
      <c r="AC161" s="395"/>
      <c r="AD161" s="395"/>
      <c r="AE161" s="395"/>
      <c r="AF161" s="395"/>
      <c r="AG161" s="395"/>
      <c r="AH161" s="395"/>
      <c r="AI161" s="395"/>
      <c r="AJ161" s="395"/>
      <c r="AK161" s="395"/>
      <c r="AL161" s="395"/>
      <c r="AM161" s="395"/>
      <c r="AN161" s="395"/>
      <c r="AO161" s="395"/>
      <c r="AP161" s="395"/>
      <c r="AQ161" s="408"/>
      <c r="AR161" s="408"/>
      <c r="AS161" s="408"/>
      <c r="AT161" s="408"/>
      <c r="AU161" s="408"/>
      <c r="AV161" s="408"/>
      <c r="AW161" s="408"/>
      <c r="AX161" s="408"/>
      <c r="AY161" s="408"/>
      <c r="AZ161" s="408"/>
      <c r="BA161" s="408"/>
      <c r="BB161" s="408"/>
      <c r="BC161" s="408"/>
      <c r="BD161" s="408"/>
      <c r="BE161" s="408"/>
      <c r="BF161" s="408"/>
      <c r="BG161" s="408"/>
      <c r="BH161" s="408"/>
    </row>
    <row r="162" spans="1:60" s="105" customFormat="1" ht="14.25" hidden="1" customHeight="1" x14ac:dyDescent="0.25">
      <c r="A162" s="106"/>
      <c r="B162" s="394"/>
      <c r="C162" s="394"/>
      <c r="D162" s="394"/>
      <c r="E162" s="394"/>
      <c r="F162" s="394"/>
      <c r="G162" s="394"/>
      <c r="H162" s="394"/>
      <c r="I162" s="394"/>
      <c r="J162" s="394"/>
      <c r="K162" s="394"/>
      <c r="L162" s="394"/>
      <c r="M162" s="394"/>
      <c r="N162" s="394"/>
      <c r="O162" s="394"/>
      <c r="P162" s="394"/>
      <c r="Q162" s="394"/>
      <c r="R162" s="394"/>
      <c r="S162" s="395"/>
      <c r="T162" s="395"/>
      <c r="U162" s="395"/>
      <c r="V162" s="395"/>
      <c r="W162" s="395"/>
      <c r="X162" s="395"/>
      <c r="Y162" s="395"/>
      <c r="Z162" s="395"/>
      <c r="AA162" s="395"/>
      <c r="AB162" s="395"/>
      <c r="AC162" s="395"/>
      <c r="AD162" s="395"/>
      <c r="AE162" s="395"/>
      <c r="AF162" s="395"/>
      <c r="AG162" s="395"/>
      <c r="AH162" s="395"/>
      <c r="AI162" s="395"/>
      <c r="AJ162" s="395"/>
      <c r="AK162" s="395"/>
      <c r="AL162" s="395"/>
      <c r="AM162" s="395"/>
      <c r="AN162" s="395"/>
      <c r="AO162" s="395"/>
      <c r="AP162" s="395"/>
      <c r="AQ162" s="408"/>
      <c r="AR162" s="408"/>
      <c r="AS162" s="408"/>
      <c r="AT162" s="408"/>
      <c r="AU162" s="408"/>
      <c r="AV162" s="408"/>
      <c r="AW162" s="408"/>
      <c r="AX162" s="408"/>
      <c r="AY162" s="408"/>
      <c r="AZ162" s="408"/>
      <c r="BA162" s="408"/>
      <c r="BB162" s="408"/>
      <c r="BC162" s="408"/>
      <c r="BD162" s="408"/>
      <c r="BE162" s="408"/>
      <c r="BF162" s="408"/>
      <c r="BG162" s="408"/>
      <c r="BH162" s="408"/>
    </row>
    <row r="163" spans="1:60" s="105" customFormat="1" ht="14.25" hidden="1" customHeight="1" x14ac:dyDescent="0.25">
      <c r="A163" s="106"/>
      <c r="B163" s="394"/>
      <c r="C163" s="394"/>
      <c r="D163" s="394"/>
      <c r="E163" s="394"/>
      <c r="F163" s="394"/>
      <c r="G163" s="394"/>
      <c r="H163" s="394"/>
      <c r="I163" s="394"/>
      <c r="J163" s="394"/>
      <c r="K163" s="394"/>
      <c r="L163" s="394"/>
      <c r="M163" s="394"/>
      <c r="N163" s="394"/>
      <c r="O163" s="394"/>
      <c r="P163" s="394"/>
      <c r="Q163" s="394"/>
      <c r="R163" s="394"/>
      <c r="S163" s="395"/>
      <c r="T163" s="395"/>
      <c r="U163" s="395"/>
      <c r="V163" s="395"/>
      <c r="W163" s="395"/>
      <c r="X163" s="395"/>
      <c r="Y163" s="395"/>
      <c r="Z163" s="395"/>
      <c r="AA163" s="395"/>
      <c r="AB163" s="395"/>
      <c r="AC163" s="395"/>
      <c r="AD163" s="395"/>
      <c r="AE163" s="395"/>
      <c r="AF163" s="395"/>
      <c r="AG163" s="395"/>
      <c r="AH163" s="395"/>
      <c r="AI163" s="395"/>
      <c r="AJ163" s="395"/>
      <c r="AK163" s="395"/>
      <c r="AL163" s="395"/>
      <c r="AM163" s="395"/>
      <c r="AN163" s="395"/>
      <c r="AO163" s="395"/>
      <c r="AP163" s="395"/>
      <c r="AQ163" s="408"/>
      <c r="AR163" s="408"/>
      <c r="AS163" s="408"/>
      <c r="AT163" s="408"/>
      <c r="AU163" s="408"/>
      <c r="AV163" s="408"/>
      <c r="AW163" s="408"/>
      <c r="AX163" s="408"/>
      <c r="AY163" s="408"/>
      <c r="AZ163" s="408"/>
      <c r="BA163" s="408"/>
      <c r="BB163" s="408"/>
      <c r="BC163" s="408"/>
      <c r="BD163" s="408"/>
      <c r="BE163" s="408"/>
      <c r="BF163" s="408"/>
      <c r="BG163" s="408"/>
      <c r="BH163" s="408"/>
    </row>
    <row r="164" spans="1:60" s="105" customFormat="1" ht="14.25" hidden="1" customHeight="1" x14ac:dyDescent="0.25">
      <c r="A164" s="106"/>
      <c r="B164" s="394"/>
      <c r="C164" s="394"/>
      <c r="D164" s="394"/>
      <c r="E164" s="394"/>
      <c r="F164" s="394"/>
      <c r="G164" s="394"/>
      <c r="H164" s="394"/>
      <c r="I164" s="394"/>
      <c r="J164" s="394"/>
      <c r="K164" s="394"/>
      <c r="L164" s="394"/>
      <c r="M164" s="394"/>
      <c r="N164" s="394"/>
      <c r="O164" s="394"/>
      <c r="P164" s="394"/>
      <c r="Q164" s="394"/>
      <c r="R164" s="394"/>
      <c r="S164" s="395"/>
      <c r="T164" s="395"/>
      <c r="U164" s="395"/>
      <c r="V164" s="395"/>
      <c r="W164" s="395"/>
      <c r="X164" s="395"/>
      <c r="Y164" s="395"/>
      <c r="Z164" s="395"/>
      <c r="AA164" s="395"/>
      <c r="AB164" s="395"/>
      <c r="AC164" s="395"/>
      <c r="AD164" s="395"/>
      <c r="AE164" s="395"/>
      <c r="AF164" s="395"/>
      <c r="AG164" s="395"/>
      <c r="AH164" s="395"/>
      <c r="AI164" s="395"/>
      <c r="AJ164" s="395"/>
      <c r="AK164" s="395"/>
      <c r="AL164" s="395"/>
      <c r="AM164" s="395"/>
      <c r="AN164" s="395"/>
      <c r="AO164" s="395"/>
      <c r="AP164" s="395"/>
      <c r="AQ164" s="408"/>
      <c r="AR164" s="408"/>
      <c r="AS164" s="408"/>
      <c r="AT164" s="408"/>
      <c r="AU164" s="408"/>
      <c r="AV164" s="408"/>
      <c r="AW164" s="408"/>
      <c r="AX164" s="408"/>
      <c r="AY164" s="408"/>
      <c r="AZ164" s="408"/>
      <c r="BA164" s="408"/>
      <c r="BB164" s="408"/>
      <c r="BC164" s="408"/>
      <c r="BD164" s="408"/>
      <c r="BE164" s="408"/>
      <c r="BF164" s="408"/>
      <c r="BG164" s="408"/>
      <c r="BH164" s="408"/>
    </row>
    <row r="165" spans="1:60" s="105" customFormat="1" ht="14.25" hidden="1" customHeight="1" x14ac:dyDescent="0.25">
      <c r="A165" s="106"/>
      <c r="B165" s="394"/>
      <c r="C165" s="394"/>
      <c r="D165" s="394"/>
      <c r="E165" s="394"/>
      <c r="F165" s="394"/>
      <c r="G165" s="394"/>
      <c r="H165" s="394"/>
      <c r="I165" s="394"/>
      <c r="J165" s="394"/>
      <c r="K165" s="394"/>
      <c r="L165" s="394"/>
      <c r="M165" s="394"/>
      <c r="N165" s="394"/>
      <c r="O165" s="394"/>
      <c r="P165" s="394"/>
      <c r="Q165" s="394"/>
      <c r="R165" s="394"/>
      <c r="S165" s="395"/>
      <c r="T165" s="395"/>
      <c r="U165" s="395"/>
      <c r="V165" s="395"/>
      <c r="W165" s="395"/>
      <c r="X165" s="395"/>
      <c r="Y165" s="395"/>
      <c r="Z165" s="395"/>
      <c r="AA165" s="395"/>
      <c r="AB165" s="395"/>
      <c r="AC165" s="395"/>
      <c r="AD165" s="395"/>
      <c r="AE165" s="395"/>
      <c r="AF165" s="395"/>
      <c r="AG165" s="395"/>
      <c r="AH165" s="395"/>
      <c r="AI165" s="395"/>
      <c r="AJ165" s="395"/>
      <c r="AK165" s="395"/>
      <c r="AL165" s="395"/>
      <c r="AM165" s="395"/>
      <c r="AN165" s="395"/>
      <c r="AO165" s="395"/>
      <c r="AP165" s="395"/>
      <c r="AQ165" s="408"/>
      <c r="AR165" s="408"/>
      <c r="AS165" s="408"/>
      <c r="AT165" s="408"/>
      <c r="AU165" s="408"/>
      <c r="AV165" s="408"/>
      <c r="AW165" s="408"/>
      <c r="AX165" s="408"/>
      <c r="AY165" s="408"/>
      <c r="AZ165" s="408"/>
      <c r="BA165" s="408"/>
      <c r="BB165" s="408"/>
      <c r="BC165" s="408"/>
      <c r="BD165" s="408"/>
      <c r="BE165" s="408"/>
      <c r="BF165" s="408"/>
      <c r="BG165" s="408"/>
      <c r="BH165" s="408"/>
    </row>
    <row r="166" spans="1:60" s="105" customFormat="1" ht="14.25" hidden="1" customHeight="1" x14ac:dyDescent="0.25">
      <c r="A166" s="106"/>
      <c r="B166" s="394"/>
      <c r="C166" s="394"/>
      <c r="D166" s="394"/>
      <c r="E166" s="394"/>
      <c r="F166" s="394"/>
      <c r="G166" s="394"/>
      <c r="H166" s="394"/>
      <c r="I166" s="394"/>
      <c r="J166" s="394"/>
      <c r="K166" s="394"/>
      <c r="L166" s="394"/>
      <c r="M166" s="394"/>
      <c r="N166" s="394"/>
      <c r="O166" s="394"/>
      <c r="P166" s="394"/>
      <c r="Q166" s="394"/>
      <c r="R166" s="394"/>
      <c r="S166" s="395"/>
      <c r="T166" s="395"/>
      <c r="U166" s="395"/>
      <c r="V166" s="395"/>
      <c r="W166" s="395"/>
      <c r="X166" s="395"/>
      <c r="Y166" s="395"/>
      <c r="Z166" s="395"/>
      <c r="AA166" s="395"/>
      <c r="AB166" s="395"/>
      <c r="AC166" s="395"/>
      <c r="AD166" s="395"/>
      <c r="AE166" s="395"/>
      <c r="AF166" s="395"/>
      <c r="AG166" s="395"/>
      <c r="AH166" s="395"/>
      <c r="AI166" s="395"/>
      <c r="AJ166" s="395"/>
      <c r="AK166" s="395"/>
      <c r="AL166" s="395"/>
      <c r="AM166" s="395"/>
      <c r="AN166" s="395"/>
      <c r="AO166" s="395"/>
      <c r="AP166" s="395"/>
      <c r="AQ166" s="408"/>
      <c r="AR166" s="408"/>
      <c r="AS166" s="408"/>
      <c r="AT166" s="408"/>
      <c r="AU166" s="408"/>
      <c r="AV166" s="408"/>
      <c r="AW166" s="408"/>
      <c r="AX166" s="408"/>
      <c r="AY166" s="408"/>
      <c r="AZ166" s="408"/>
      <c r="BA166" s="408"/>
      <c r="BB166" s="408"/>
      <c r="BC166" s="408"/>
      <c r="BD166" s="408"/>
      <c r="BE166" s="408"/>
      <c r="BF166" s="408"/>
      <c r="BG166" s="408"/>
      <c r="BH166" s="408"/>
    </row>
    <row r="167" spans="1:60" s="105" customFormat="1" ht="14.25" hidden="1" customHeight="1" x14ac:dyDescent="0.25">
      <c r="A167" s="106"/>
      <c r="B167" s="394"/>
      <c r="C167" s="394"/>
      <c r="D167" s="394"/>
      <c r="E167" s="394"/>
      <c r="F167" s="394"/>
      <c r="G167" s="394"/>
      <c r="H167" s="394"/>
      <c r="I167" s="394"/>
      <c r="J167" s="394"/>
      <c r="K167" s="394"/>
      <c r="L167" s="394"/>
      <c r="M167" s="394"/>
      <c r="N167" s="394"/>
      <c r="O167" s="394"/>
      <c r="P167" s="394"/>
      <c r="Q167" s="394"/>
      <c r="R167" s="394"/>
      <c r="S167" s="395"/>
      <c r="T167" s="395"/>
      <c r="U167" s="395"/>
      <c r="V167" s="395"/>
      <c r="W167" s="395"/>
      <c r="X167" s="395"/>
      <c r="Y167" s="395"/>
      <c r="Z167" s="395"/>
      <c r="AA167" s="395"/>
      <c r="AB167" s="395"/>
      <c r="AC167" s="395"/>
      <c r="AD167" s="395"/>
      <c r="AE167" s="395"/>
      <c r="AF167" s="395"/>
      <c r="AG167" s="395"/>
      <c r="AH167" s="395"/>
      <c r="AI167" s="395"/>
      <c r="AJ167" s="395"/>
      <c r="AK167" s="395"/>
      <c r="AL167" s="395"/>
      <c r="AM167" s="395"/>
      <c r="AN167" s="395"/>
      <c r="AO167" s="395"/>
      <c r="AP167" s="395"/>
      <c r="AQ167" s="408"/>
      <c r="AR167" s="408"/>
      <c r="AS167" s="408"/>
      <c r="AT167" s="408"/>
      <c r="AU167" s="408"/>
      <c r="AV167" s="408"/>
      <c r="AW167" s="408"/>
      <c r="AX167" s="408"/>
      <c r="AY167" s="408"/>
      <c r="AZ167" s="408"/>
      <c r="BA167" s="408"/>
      <c r="BB167" s="408"/>
      <c r="BC167" s="408"/>
      <c r="BD167" s="408"/>
      <c r="BE167" s="408"/>
      <c r="BF167" s="408"/>
      <c r="BG167" s="408"/>
      <c r="BH167" s="408"/>
    </row>
    <row r="168" spans="1:60" s="105" customFormat="1" ht="14.25" hidden="1" customHeight="1" x14ac:dyDescent="0.25">
      <c r="A168" s="106"/>
      <c r="B168" s="394"/>
      <c r="C168" s="394"/>
      <c r="D168" s="394"/>
      <c r="E168" s="394"/>
      <c r="F168" s="394"/>
      <c r="G168" s="394"/>
      <c r="H168" s="394"/>
      <c r="I168" s="394"/>
      <c r="J168" s="394"/>
      <c r="K168" s="394"/>
      <c r="L168" s="394"/>
      <c r="M168" s="394"/>
      <c r="N168" s="394"/>
      <c r="O168" s="394"/>
      <c r="P168" s="394"/>
      <c r="Q168" s="394"/>
      <c r="R168" s="394"/>
      <c r="S168" s="395"/>
      <c r="T168" s="395"/>
      <c r="U168" s="395"/>
      <c r="V168" s="395"/>
      <c r="W168" s="395"/>
      <c r="X168" s="395"/>
      <c r="Y168" s="395"/>
      <c r="Z168" s="395"/>
      <c r="AA168" s="395"/>
      <c r="AB168" s="395"/>
      <c r="AC168" s="395"/>
      <c r="AD168" s="395"/>
      <c r="AE168" s="395"/>
      <c r="AF168" s="395"/>
      <c r="AG168" s="395"/>
      <c r="AH168" s="395"/>
      <c r="AI168" s="395"/>
      <c r="AJ168" s="395"/>
      <c r="AK168" s="395"/>
      <c r="AL168" s="395"/>
      <c r="AM168" s="395"/>
      <c r="AN168" s="395"/>
      <c r="AO168" s="395"/>
      <c r="AP168" s="395"/>
      <c r="AQ168" s="408"/>
      <c r="AR168" s="408"/>
      <c r="AS168" s="408"/>
      <c r="AT168" s="408"/>
      <c r="AU168" s="408"/>
      <c r="AV168" s="408"/>
      <c r="AW168" s="408"/>
      <c r="AX168" s="408"/>
      <c r="AY168" s="408"/>
      <c r="AZ168" s="408"/>
      <c r="BA168" s="408"/>
      <c r="BB168" s="408"/>
      <c r="BC168" s="408"/>
      <c r="BD168" s="408"/>
      <c r="BE168" s="408"/>
      <c r="BF168" s="408"/>
      <c r="BG168" s="408"/>
      <c r="BH168" s="408"/>
    </row>
    <row r="169" spans="1:60" s="105" customFormat="1" ht="14.25" hidden="1" customHeight="1" x14ac:dyDescent="0.25">
      <c r="A169" s="106"/>
      <c r="B169" s="394"/>
      <c r="C169" s="394"/>
      <c r="D169" s="394"/>
      <c r="E169" s="394"/>
      <c r="F169" s="394"/>
      <c r="G169" s="394"/>
      <c r="H169" s="394"/>
      <c r="I169" s="394"/>
      <c r="J169" s="394"/>
      <c r="K169" s="394"/>
      <c r="L169" s="394"/>
      <c r="M169" s="394"/>
      <c r="N169" s="394"/>
      <c r="O169" s="394"/>
      <c r="P169" s="394"/>
      <c r="Q169" s="394"/>
      <c r="R169" s="394"/>
      <c r="S169" s="395"/>
      <c r="T169" s="395"/>
      <c r="U169" s="395"/>
      <c r="V169" s="395"/>
      <c r="W169" s="395"/>
      <c r="X169" s="395"/>
      <c r="Y169" s="395"/>
      <c r="Z169" s="395"/>
      <c r="AA169" s="395"/>
      <c r="AB169" s="395"/>
      <c r="AC169" s="395"/>
      <c r="AD169" s="395"/>
      <c r="AE169" s="395"/>
      <c r="AF169" s="395"/>
      <c r="AG169" s="395"/>
      <c r="AH169" s="395"/>
      <c r="AI169" s="395"/>
      <c r="AJ169" s="395"/>
      <c r="AK169" s="395"/>
      <c r="AL169" s="395"/>
      <c r="AM169" s="395"/>
      <c r="AN169" s="395"/>
      <c r="AO169" s="395"/>
      <c r="AP169" s="395"/>
      <c r="AQ169" s="408"/>
      <c r="AR169" s="408"/>
      <c r="AS169" s="408"/>
      <c r="AT169" s="408"/>
      <c r="AU169" s="408"/>
      <c r="AV169" s="408"/>
      <c r="AW169" s="408"/>
      <c r="AX169" s="408"/>
      <c r="AY169" s="408"/>
      <c r="AZ169" s="408"/>
      <c r="BA169" s="408"/>
      <c r="BB169" s="408"/>
      <c r="BC169" s="408"/>
      <c r="BD169" s="408"/>
      <c r="BE169" s="408"/>
      <c r="BF169" s="408"/>
      <c r="BG169" s="408"/>
      <c r="BH169" s="408"/>
    </row>
    <row r="170" spans="1:60" s="105" customFormat="1" ht="14.25" hidden="1" customHeight="1" x14ac:dyDescent="0.25">
      <c r="A170" s="106"/>
      <c r="B170" s="394"/>
      <c r="C170" s="394"/>
      <c r="D170" s="394"/>
      <c r="E170" s="394"/>
      <c r="F170" s="394"/>
      <c r="G170" s="394"/>
      <c r="H170" s="394"/>
      <c r="I170" s="394"/>
      <c r="J170" s="394"/>
      <c r="K170" s="394"/>
      <c r="L170" s="394"/>
      <c r="M170" s="394"/>
      <c r="N170" s="394"/>
      <c r="O170" s="394"/>
      <c r="P170" s="394"/>
      <c r="Q170" s="394"/>
      <c r="R170" s="394"/>
      <c r="S170" s="395"/>
      <c r="T170" s="395"/>
      <c r="U170" s="395"/>
      <c r="V170" s="395"/>
      <c r="W170" s="395"/>
      <c r="X170" s="395"/>
      <c r="Y170" s="395"/>
      <c r="Z170" s="395"/>
      <c r="AA170" s="395"/>
      <c r="AB170" s="395"/>
      <c r="AC170" s="395"/>
      <c r="AD170" s="395"/>
      <c r="AE170" s="395"/>
      <c r="AF170" s="395"/>
      <c r="AG170" s="395"/>
      <c r="AH170" s="395"/>
      <c r="AI170" s="395"/>
      <c r="AJ170" s="395"/>
      <c r="AK170" s="395"/>
      <c r="AL170" s="395"/>
      <c r="AM170" s="395"/>
      <c r="AN170" s="395"/>
      <c r="AO170" s="395"/>
      <c r="AP170" s="395"/>
      <c r="AQ170" s="408"/>
      <c r="AR170" s="408"/>
      <c r="AS170" s="408"/>
      <c r="AT170" s="408"/>
      <c r="AU170" s="408"/>
      <c r="AV170" s="408"/>
      <c r="AW170" s="408"/>
      <c r="AX170" s="408"/>
      <c r="AY170" s="408"/>
      <c r="AZ170" s="408"/>
      <c r="BA170" s="408"/>
      <c r="BB170" s="408"/>
      <c r="BC170" s="408"/>
      <c r="BD170" s="408"/>
      <c r="BE170" s="408"/>
      <c r="BF170" s="408"/>
      <c r="BG170" s="408"/>
      <c r="BH170" s="408"/>
    </row>
    <row r="171" spans="1:60" s="105" customFormat="1" ht="14.25" hidden="1" customHeight="1" x14ac:dyDescent="0.25">
      <c r="A171" s="106"/>
      <c r="B171" s="394"/>
      <c r="C171" s="394"/>
      <c r="D171" s="394"/>
      <c r="E171" s="394"/>
      <c r="F171" s="394"/>
      <c r="G171" s="394"/>
      <c r="H171" s="394"/>
      <c r="I171" s="394"/>
      <c r="J171" s="394"/>
      <c r="K171" s="394"/>
      <c r="L171" s="394"/>
      <c r="M171" s="394"/>
      <c r="N171" s="394"/>
      <c r="O171" s="394"/>
      <c r="P171" s="394"/>
      <c r="Q171" s="394"/>
      <c r="R171" s="394"/>
      <c r="S171" s="395"/>
      <c r="T171" s="395"/>
      <c r="U171" s="395"/>
      <c r="V171" s="395"/>
      <c r="W171" s="395"/>
      <c r="X171" s="395"/>
      <c r="Y171" s="395"/>
      <c r="Z171" s="395"/>
      <c r="AA171" s="395"/>
      <c r="AB171" s="395"/>
      <c r="AC171" s="395"/>
      <c r="AD171" s="395"/>
      <c r="AE171" s="395"/>
      <c r="AF171" s="395"/>
      <c r="AG171" s="395"/>
      <c r="AH171" s="395"/>
      <c r="AI171" s="395"/>
      <c r="AJ171" s="395"/>
      <c r="AK171" s="395"/>
      <c r="AL171" s="395"/>
      <c r="AM171" s="395"/>
      <c r="AN171" s="395"/>
      <c r="AO171" s="395"/>
      <c r="AP171" s="395"/>
      <c r="AQ171" s="408"/>
      <c r="AR171" s="408"/>
      <c r="AS171" s="408"/>
      <c r="AT171" s="408"/>
      <c r="AU171" s="408"/>
      <c r="AV171" s="408"/>
      <c r="AW171" s="408"/>
      <c r="AX171" s="408"/>
      <c r="AY171" s="408"/>
      <c r="AZ171" s="408"/>
      <c r="BA171" s="408"/>
      <c r="BB171" s="408"/>
      <c r="BC171" s="408"/>
      <c r="BD171" s="408"/>
      <c r="BE171" s="408"/>
      <c r="BF171" s="408"/>
      <c r="BG171" s="408"/>
      <c r="BH171" s="408"/>
    </row>
    <row r="172" spans="1:60" s="105" customFormat="1" ht="14.25" hidden="1" customHeight="1" x14ac:dyDescent="0.25">
      <c r="A172" s="106"/>
      <c r="B172" s="394"/>
      <c r="C172" s="394"/>
      <c r="D172" s="394"/>
      <c r="E172" s="394"/>
      <c r="F172" s="394"/>
      <c r="G172" s="394"/>
      <c r="H172" s="394"/>
      <c r="I172" s="394"/>
      <c r="J172" s="394"/>
      <c r="K172" s="394"/>
      <c r="L172" s="394"/>
      <c r="M172" s="394"/>
      <c r="N172" s="394"/>
      <c r="O172" s="394"/>
      <c r="P172" s="394"/>
      <c r="Q172" s="394"/>
      <c r="R172" s="394"/>
      <c r="S172" s="395"/>
      <c r="T172" s="395"/>
      <c r="U172" s="395"/>
      <c r="V172" s="395"/>
      <c r="W172" s="395"/>
      <c r="X172" s="395"/>
      <c r="Y172" s="395"/>
      <c r="Z172" s="395"/>
      <c r="AA172" s="395"/>
      <c r="AB172" s="395"/>
      <c r="AC172" s="395"/>
      <c r="AD172" s="395"/>
      <c r="AE172" s="395"/>
      <c r="AF172" s="395"/>
      <c r="AG172" s="395"/>
      <c r="AH172" s="395"/>
      <c r="AI172" s="395"/>
      <c r="AJ172" s="395"/>
      <c r="AK172" s="395"/>
      <c r="AL172" s="395"/>
      <c r="AM172" s="395"/>
      <c r="AN172" s="395"/>
      <c r="AO172" s="395"/>
      <c r="AP172" s="395"/>
      <c r="AQ172" s="408"/>
      <c r="AR172" s="408"/>
      <c r="AS172" s="408"/>
      <c r="AT172" s="408"/>
      <c r="AU172" s="408"/>
      <c r="AV172" s="408"/>
      <c r="AW172" s="408"/>
      <c r="AX172" s="408"/>
      <c r="AY172" s="408"/>
      <c r="AZ172" s="408"/>
      <c r="BA172" s="408"/>
      <c r="BB172" s="408"/>
      <c r="BC172" s="408"/>
      <c r="BD172" s="408"/>
      <c r="BE172" s="408"/>
      <c r="BF172" s="408"/>
      <c r="BG172" s="408"/>
      <c r="BH172" s="408"/>
    </row>
    <row r="173" spans="1:60" s="105" customFormat="1" ht="14.25" hidden="1" customHeight="1" x14ac:dyDescent="0.25">
      <c r="A173" s="106"/>
      <c r="B173" s="394"/>
      <c r="C173" s="394"/>
      <c r="D173" s="394"/>
      <c r="E173" s="394"/>
      <c r="F173" s="394"/>
      <c r="G173" s="394"/>
      <c r="H173" s="394"/>
      <c r="I173" s="394"/>
      <c r="J173" s="394"/>
      <c r="K173" s="394"/>
      <c r="L173" s="394"/>
      <c r="M173" s="394"/>
      <c r="N173" s="394"/>
      <c r="O173" s="394"/>
      <c r="P173" s="394"/>
      <c r="Q173" s="394"/>
      <c r="R173" s="394"/>
      <c r="S173" s="395"/>
      <c r="T173" s="395"/>
      <c r="U173" s="395"/>
      <c r="V173" s="395"/>
      <c r="W173" s="395"/>
      <c r="X173" s="395"/>
      <c r="Y173" s="395"/>
      <c r="Z173" s="395"/>
      <c r="AA173" s="395"/>
      <c r="AB173" s="395"/>
      <c r="AC173" s="395"/>
      <c r="AD173" s="395"/>
      <c r="AE173" s="395"/>
      <c r="AF173" s="395"/>
      <c r="AG173" s="395"/>
      <c r="AH173" s="395"/>
      <c r="AI173" s="395"/>
      <c r="AJ173" s="395"/>
      <c r="AK173" s="395"/>
      <c r="AL173" s="395"/>
      <c r="AM173" s="395"/>
      <c r="AN173" s="395"/>
      <c r="AO173" s="395"/>
      <c r="AP173" s="395"/>
      <c r="AQ173" s="408"/>
      <c r="AR173" s="408"/>
      <c r="AS173" s="408"/>
      <c r="AT173" s="408"/>
      <c r="AU173" s="408"/>
      <c r="AV173" s="408"/>
      <c r="AW173" s="408"/>
      <c r="AX173" s="408"/>
      <c r="AY173" s="408"/>
      <c r="AZ173" s="408"/>
      <c r="BA173" s="408"/>
      <c r="BB173" s="408"/>
      <c r="BC173" s="408"/>
      <c r="BD173" s="408"/>
      <c r="BE173" s="408"/>
      <c r="BF173" s="408"/>
      <c r="BG173" s="408"/>
      <c r="BH173" s="408"/>
    </row>
    <row r="174" spans="1:60" s="105" customFormat="1" ht="14.25" hidden="1" customHeight="1" x14ac:dyDescent="0.25">
      <c r="A174" s="106"/>
      <c r="B174" s="394"/>
      <c r="C174" s="394"/>
      <c r="D174" s="394"/>
      <c r="E174" s="394"/>
      <c r="F174" s="394"/>
      <c r="G174" s="394"/>
      <c r="H174" s="394"/>
      <c r="I174" s="394"/>
      <c r="J174" s="394"/>
      <c r="K174" s="394"/>
      <c r="L174" s="394"/>
      <c r="M174" s="394"/>
      <c r="N174" s="394"/>
      <c r="O174" s="394"/>
      <c r="P174" s="394"/>
      <c r="Q174" s="394"/>
      <c r="R174" s="394"/>
      <c r="S174" s="395"/>
      <c r="T174" s="395"/>
      <c r="U174" s="395"/>
      <c r="V174" s="395"/>
      <c r="W174" s="395"/>
      <c r="X174" s="395"/>
      <c r="Y174" s="395"/>
      <c r="Z174" s="395"/>
      <c r="AA174" s="395"/>
      <c r="AB174" s="395"/>
      <c r="AC174" s="395"/>
      <c r="AD174" s="395"/>
      <c r="AE174" s="395"/>
      <c r="AF174" s="395"/>
      <c r="AG174" s="395"/>
      <c r="AH174" s="395"/>
      <c r="AI174" s="395"/>
      <c r="AJ174" s="395"/>
      <c r="AK174" s="395"/>
      <c r="AL174" s="395"/>
      <c r="AM174" s="395"/>
      <c r="AN174" s="395"/>
      <c r="AO174" s="395"/>
      <c r="AP174" s="395"/>
      <c r="AQ174" s="408"/>
      <c r="AR174" s="408"/>
      <c r="AS174" s="408"/>
      <c r="AT174" s="408"/>
      <c r="AU174" s="408"/>
      <c r="AV174" s="408"/>
      <c r="AW174" s="408"/>
      <c r="AX174" s="408"/>
      <c r="AY174" s="408"/>
      <c r="AZ174" s="408"/>
      <c r="BA174" s="408"/>
      <c r="BB174" s="408"/>
      <c r="BC174" s="408"/>
      <c r="BD174" s="408"/>
      <c r="BE174" s="408"/>
      <c r="BF174" s="408"/>
      <c r="BG174" s="408"/>
      <c r="BH174" s="408"/>
    </row>
    <row r="175" spans="1:60" s="105" customFormat="1" ht="14.25" customHeight="1" x14ac:dyDescent="0.25">
      <c r="A175" s="106"/>
      <c r="B175" s="394"/>
      <c r="C175" s="394"/>
      <c r="D175" s="394"/>
      <c r="E175" s="394"/>
      <c r="F175" s="394"/>
      <c r="G175" s="394"/>
      <c r="H175" s="394"/>
      <c r="I175" s="394"/>
      <c r="J175" s="394"/>
      <c r="K175" s="394"/>
      <c r="L175" s="394"/>
      <c r="M175" s="394"/>
      <c r="N175" s="394"/>
      <c r="O175" s="394"/>
      <c r="P175" s="394"/>
      <c r="Q175" s="394"/>
      <c r="R175" s="394"/>
      <c r="S175" s="395"/>
      <c r="T175" s="395"/>
      <c r="U175" s="395"/>
      <c r="V175" s="395"/>
      <c r="W175" s="395"/>
      <c r="X175" s="395"/>
      <c r="Y175" s="395"/>
      <c r="Z175" s="395"/>
      <c r="AA175" s="395"/>
      <c r="AB175" s="395"/>
      <c r="AC175" s="395"/>
      <c r="AD175" s="395"/>
      <c r="AE175" s="395"/>
      <c r="AF175" s="395"/>
      <c r="AG175" s="395"/>
      <c r="AH175" s="395"/>
      <c r="AI175" s="395"/>
      <c r="AJ175" s="395"/>
      <c r="AK175" s="395"/>
      <c r="AL175" s="395"/>
      <c r="AM175" s="395"/>
      <c r="AN175" s="395"/>
      <c r="AO175" s="395"/>
      <c r="AP175" s="395"/>
      <c r="AQ175" s="408"/>
      <c r="AR175" s="408"/>
      <c r="AS175" s="408"/>
      <c r="AT175" s="408"/>
      <c r="AU175" s="408"/>
      <c r="AV175" s="408"/>
      <c r="AW175" s="408"/>
      <c r="AX175" s="408"/>
      <c r="AY175" s="408"/>
      <c r="AZ175" s="408"/>
      <c r="BA175" s="408"/>
      <c r="BB175" s="408"/>
      <c r="BC175" s="408"/>
      <c r="BD175" s="408"/>
      <c r="BE175" s="408"/>
      <c r="BF175" s="408"/>
      <c r="BG175" s="408"/>
      <c r="BH175" s="408"/>
    </row>
    <row r="176" spans="1:60" s="105" customFormat="1" ht="14.25" customHeight="1" x14ac:dyDescent="0.25">
      <c r="A176" s="106"/>
      <c r="B176" s="394"/>
      <c r="C176" s="394"/>
      <c r="D176" s="394"/>
      <c r="E176" s="394"/>
      <c r="F176" s="394"/>
      <c r="G176" s="394"/>
      <c r="H176" s="394"/>
      <c r="I176" s="394"/>
      <c r="J176" s="394"/>
      <c r="K176" s="394"/>
      <c r="L176" s="394"/>
      <c r="M176" s="394"/>
      <c r="N176" s="394"/>
      <c r="O176" s="394"/>
      <c r="P176" s="394"/>
      <c r="Q176" s="394"/>
      <c r="R176" s="394"/>
      <c r="S176" s="395"/>
      <c r="T176" s="395"/>
      <c r="U176" s="395"/>
      <c r="V176" s="395"/>
      <c r="W176" s="395"/>
      <c r="X176" s="395"/>
      <c r="Y176" s="395"/>
      <c r="Z176" s="395"/>
      <c r="AA176" s="395"/>
      <c r="AB176" s="395"/>
      <c r="AC176" s="395"/>
      <c r="AD176" s="395"/>
      <c r="AE176" s="395"/>
      <c r="AF176" s="395"/>
      <c r="AG176" s="395"/>
      <c r="AH176" s="395"/>
      <c r="AI176" s="395"/>
      <c r="AJ176" s="395"/>
      <c r="AK176" s="395"/>
      <c r="AL176" s="395"/>
      <c r="AM176" s="395"/>
      <c r="AN176" s="395"/>
      <c r="AO176" s="395"/>
      <c r="AP176" s="395"/>
      <c r="AQ176" s="408"/>
      <c r="AR176" s="408"/>
      <c r="AS176" s="408"/>
      <c r="AT176" s="408"/>
      <c r="AU176" s="408"/>
      <c r="AV176" s="408"/>
      <c r="AW176" s="408"/>
      <c r="AX176" s="408"/>
      <c r="AY176" s="408"/>
      <c r="AZ176" s="408"/>
      <c r="BA176" s="408"/>
      <c r="BB176" s="408"/>
      <c r="BC176" s="408"/>
      <c r="BD176" s="408"/>
      <c r="BE176" s="408"/>
      <c r="BF176" s="408"/>
      <c r="BG176" s="408"/>
      <c r="BH176" s="408"/>
    </row>
    <row r="177" spans="1:60" s="105" customFormat="1" ht="14.25" customHeight="1" x14ac:dyDescent="0.25">
      <c r="A177" s="106"/>
      <c r="B177" s="394"/>
      <c r="C177" s="394"/>
      <c r="D177" s="394"/>
      <c r="E177" s="394"/>
      <c r="F177" s="394"/>
      <c r="G177" s="394"/>
      <c r="H177" s="394"/>
      <c r="I177" s="394"/>
      <c r="J177" s="394"/>
      <c r="K177" s="394"/>
      <c r="L177" s="394"/>
      <c r="M177" s="394"/>
      <c r="N177" s="394"/>
      <c r="O177" s="394"/>
      <c r="P177" s="394"/>
      <c r="Q177" s="394"/>
      <c r="R177" s="394"/>
      <c r="S177" s="395"/>
      <c r="T177" s="395"/>
      <c r="U177" s="395"/>
      <c r="V177" s="395"/>
      <c r="W177" s="395"/>
      <c r="X177" s="395"/>
      <c r="Y177" s="395"/>
      <c r="Z177" s="395"/>
      <c r="AA177" s="395"/>
      <c r="AB177" s="395"/>
      <c r="AC177" s="395"/>
      <c r="AD177" s="395"/>
      <c r="AE177" s="395"/>
      <c r="AF177" s="395"/>
      <c r="AG177" s="395"/>
      <c r="AH177" s="395"/>
      <c r="AI177" s="395"/>
      <c r="AJ177" s="395"/>
      <c r="AK177" s="395"/>
      <c r="AL177" s="395"/>
      <c r="AM177" s="395"/>
      <c r="AN177" s="395"/>
      <c r="AO177" s="395"/>
      <c r="AP177" s="395"/>
      <c r="AQ177" s="408"/>
      <c r="AR177" s="408"/>
      <c r="AS177" s="408"/>
      <c r="AT177" s="408"/>
      <c r="AU177" s="408"/>
      <c r="AV177" s="408"/>
      <c r="AW177" s="408"/>
      <c r="AX177" s="408"/>
      <c r="AY177" s="408"/>
      <c r="AZ177" s="408"/>
      <c r="BA177" s="408"/>
      <c r="BB177" s="408"/>
      <c r="BC177" s="408"/>
      <c r="BD177" s="408"/>
      <c r="BE177" s="408"/>
      <c r="BF177" s="408"/>
      <c r="BG177" s="408"/>
      <c r="BH177" s="408"/>
    </row>
    <row r="178" spans="1:60" s="105" customFormat="1" ht="14.25" customHeight="1" x14ac:dyDescent="0.25">
      <c r="A178" s="106"/>
      <c r="B178" s="394"/>
      <c r="C178" s="394"/>
      <c r="D178" s="394"/>
      <c r="E178" s="394"/>
      <c r="F178" s="394"/>
      <c r="G178" s="394"/>
      <c r="H178" s="394"/>
      <c r="I178" s="394"/>
      <c r="J178" s="394"/>
      <c r="K178" s="394"/>
      <c r="L178" s="394"/>
      <c r="M178" s="394"/>
      <c r="N178" s="394"/>
      <c r="O178" s="394"/>
      <c r="P178" s="394"/>
      <c r="Q178" s="394"/>
      <c r="R178" s="394"/>
      <c r="S178" s="395"/>
      <c r="T178" s="395"/>
      <c r="U178" s="395"/>
      <c r="V178" s="395"/>
      <c r="W178" s="395"/>
      <c r="X178" s="395"/>
      <c r="Y178" s="395"/>
      <c r="Z178" s="395"/>
      <c r="AA178" s="395"/>
      <c r="AB178" s="395"/>
      <c r="AC178" s="395"/>
      <c r="AD178" s="395"/>
      <c r="AE178" s="395"/>
      <c r="AF178" s="395"/>
      <c r="AG178" s="395"/>
      <c r="AH178" s="395"/>
      <c r="AI178" s="395"/>
      <c r="AJ178" s="395"/>
      <c r="AK178" s="395"/>
      <c r="AL178" s="395"/>
      <c r="AM178" s="395"/>
      <c r="AN178" s="395"/>
      <c r="AO178" s="395"/>
      <c r="AP178" s="395"/>
      <c r="AQ178" s="408"/>
      <c r="AR178" s="408"/>
      <c r="AS178" s="408"/>
      <c r="AT178" s="408"/>
      <c r="AU178" s="408"/>
      <c r="AV178" s="408"/>
      <c r="AW178" s="408"/>
      <c r="AX178" s="408"/>
      <c r="AY178" s="408"/>
      <c r="AZ178" s="408"/>
      <c r="BA178" s="408"/>
      <c r="BB178" s="408"/>
      <c r="BC178" s="408"/>
      <c r="BD178" s="408"/>
      <c r="BE178" s="408"/>
      <c r="BF178" s="408"/>
      <c r="BG178" s="408"/>
      <c r="BH178" s="408"/>
    </row>
    <row r="179" spans="1:60" s="102" customFormat="1" ht="14.25" customHeight="1" x14ac:dyDescent="0.25">
      <c r="A179" s="103"/>
      <c r="B179" s="398" t="s">
        <v>143</v>
      </c>
      <c r="C179" s="398"/>
      <c r="D179" s="398"/>
      <c r="E179" s="398"/>
      <c r="F179" s="398"/>
      <c r="G179" s="398"/>
      <c r="H179" s="398"/>
      <c r="I179" s="398"/>
      <c r="J179" s="398"/>
      <c r="K179" s="398"/>
      <c r="L179" s="398"/>
      <c r="M179" s="398"/>
      <c r="N179" s="398"/>
      <c r="O179" s="398"/>
      <c r="P179" s="398"/>
      <c r="Q179" s="398"/>
      <c r="R179" s="398"/>
      <c r="S179" s="399">
        <f>SUM(S157:X178)</f>
        <v>0</v>
      </c>
      <c r="T179" s="399"/>
      <c r="U179" s="399"/>
      <c r="V179" s="399"/>
      <c r="W179" s="399"/>
      <c r="X179" s="399"/>
      <c r="Y179" s="399">
        <f>SUM(Y157:AD178)</f>
        <v>0</v>
      </c>
      <c r="Z179" s="399"/>
      <c r="AA179" s="399"/>
      <c r="AB179" s="399"/>
      <c r="AC179" s="399"/>
      <c r="AD179" s="399"/>
      <c r="AE179" s="399">
        <f>SUM(AE157:AJ178)</f>
        <v>0</v>
      </c>
      <c r="AF179" s="399"/>
      <c r="AG179" s="399"/>
      <c r="AH179" s="399"/>
      <c r="AI179" s="399"/>
      <c r="AJ179" s="399"/>
      <c r="AK179" s="399">
        <f>SUM(AK157:AP178)</f>
        <v>0</v>
      </c>
      <c r="AL179" s="399"/>
      <c r="AM179" s="399"/>
      <c r="AN179" s="399"/>
      <c r="AO179" s="399"/>
      <c r="AP179" s="399"/>
      <c r="AQ179" s="90"/>
      <c r="AR179" s="90"/>
      <c r="AS179" s="90"/>
      <c r="AT179" s="90"/>
      <c r="AU179" s="90"/>
      <c r="AV179" s="90"/>
      <c r="AW179" s="90"/>
      <c r="AX179" s="90"/>
      <c r="AY179" s="90"/>
      <c r="AZ179" s="90"/>
      <c r="BA179" s="90"/>
      <c r="BB179" s="90"/>
      <c r="BC179" s="90"/>
      <c r="BD179" s="90"/>
      <c r="BE179" s="90"/>
      <c r="BF179" s="90"/>
      <c r="BG179" s="90"/>
      <c r="BH179" s="90"/>
    </row>
    <row r="180" spans="1:60" s="108" customFormat="1" ht="14.25" customHeight="1" x14ac:dyDescent="0.25">
      <c r="A180" s="103"/>
      <c r="B180" s="92"/>
      <c r="C180" s="92"/>
      <c r="D180" s="92"/>
      <c r="E180" s="92"/>
      <c r="F180" s="92"/>
      <c r="G180" s="107"/>
      <c r="H180" s="107"/>
      <c r="I180" s="107"/>
      <c r="J180" s="107"/>
      <c r="K180" s="107"/>
      <c r="L180" s="107"/>
      <c r="M180" s="107"/>
      <c r="N180" s="107"/>
      <c r="O180" s="107"/>
      <c r="P180" s="107"/>
      <c r="Q180" s="107"/>
      <c r="R180" s="107"/>
      <c r="S180" s="107"/>
      <c r="T180" s="107"/>
      <c r="U180" s="107"/>
      <c r="V180" s="107"/>
      <c r="W180" s="107"/>
      <c r="X180" s="107"/>
      <c r="Y180" s="107"/>
      <c r="Z180" s="107"/>
      <c r="AA180" s="107"/>
      <c r="AB180" s="107"/>
      <c r="AC180" s="107"/>
      <c r="AD180" s="107"/>
      <c r="AE180" s="107"/>
      <c r="AF180" s="107"/>
      <c r="AG180" s="107"/>
      <c r="AH180" s="107"/>
      <c r="AI180" s="107"/>
      <c r="AJ180" s="107"/>
      <c r="AK180" s="107"/>
      <c r="AL180" s="107"/>
      <c r="AM180" s="107"/>
      <c r="AN180" s="107"/>
      <c r="AO180" s="107"/>
      <c r="AP180" s="107"/>
      <c r="AQ180" s="107"/>
      <c r="AR180" s="107"/>
      <c r="AS180" s="107"/>
      <c r="AT180" s="107"/>
      <c r="AU180" s="107"/>
      <c r="AV180" s="107"/>
      <c r="AW180" s="107"/>
      <c r="AX180" s="107"/>
      <c r="AY180" s="107"/>
      <c r="AZ180" s="107"/>
      <c r="BA180" s="107"/>
      <c r="BB180" s="107"/>
      <c r="BC180" s="107"/>
      <c r="BD180" s="107"/>
      <c r="BE180" s="107"/>
      <c r="BF180" s="107"/>
      <c r="BG180" s="107"/>
      <c r="BH180" s="107"/>
    </row>
    <row r="181" spans="1:60" s="108" customFormat="1" ht="10.5" x14ac:dyDescent="0.25">
      <c r="A181" s="103"/>
      <c r="B181" s="96" t="s">
        <v>190</v>
      </c>
      <c r="C181" s="102"/>
      <c r="D181" s="102"/>
      <c r="E181" s="102"/>
      <c r="F181" s="102"/>
      <c r="G181" s="109"/>
      <c r="H181" s="109"/>
      <c r="I181" s="109"/>
      <c r="J181" s="109"/>
      <c r="K181" s="109"/>
      <c r="L181" s="109"/>
      <c r="M181" s="109"/>
      <c r="N181" s="109"/>
      <c r="O181" s="109"/>
      <c r="P181" s="109"/>
      <c r="Q181" s="109"/>
      <c r="R181" s="109"/>
      <c r="S181" s="109"/>
      <c r="T181" s="109"/>
      <c r="U181" s="109"/>
      <c r="V181" s="109"/>
      <c r="W181" s="109"/>
      <c r="X181" s="109"/>
      <c r="Y181" s="109"/>
      <c r="Z181" s="109"/>
      <c r="AA181" s="109"/>
      <c r="AB181" s="109"/>
      <c r="AC181" s="109"/>
      <c r="AD181" s="109"/>
      <c r="AE181" s="109"/>
      <c r="AF181" s="109"/>
      <c r="AG181" s="109"/>
      <c r="AH181" s="109"/>
      <c r="AI181" s="109"/>
      <c r="AJ181" s="109"/>
      <c r="AK181" s="109"/>
      <c r="AL181" s="109"/>
      <c r="AM181" s="109"/>
      <c r="AN181" s="109"/>
      <c r="AO181" s="109"/>
      <c r="AP181" s="109"/>
      <c r="AQ181" s="109"/>
      <c r="AR181" s="109"/>
      <c r="AS181" s="109"/>
      <c r="AT181" s="109"/>
      <c r="AU181" s="109"/>
      <c r="AV181" s="109"/>
      <c r="AW181" s="109"/>
      <c r="AX181" s="109"/>
      <c r="AY181" s="109"/>
      <c r="AZ181" s="109"/>
      <c r="BA181" s="109"/>
      <c r="BB181" s="109"/>
      <c r="BC181" s="109"/>
      <c r="BD181" s="109"/>
      <c r="BE181" s="109"/>
      <c r="BF181" s="109"/>
      <c r="BG181" s="109"/>
      <c r="BH181" s="109"/>
    </row>
    <row r="182" spans="1:60" s="102" customFormat="1" ht="14.25" customHeight="1" x14ac:dyDescent="0.25">
      <c r="A182" s="110"/>
      <c r="B182" s="405" t="s">
        <v>1</v>
      </c>
      <c r="C182" s="405"/>
      <c r="D182" s="405"/>
      <c r="E182" s="405"/>
      <c r="F182" s="405"/>
      <c r="G182" s="405"/>
      <c r="H182" s="405"/>
      <c r="I182" s="405"/>
      <c r="J182" s="405"/>
      <c r="K182" s="405"/>
      <c r="L182" s="405"/>
      <c r="M182" s="405"/>
      <c r="N182" s="405"/>
      <c r="O182" s="405"/>
      <c r="P182" s="405"/>
      <c r="Q182" s="405"/>
      <c r="R182" s="405"/>
      <c r="S182" s="406" t="s">
        <v>177</v>
      </c>
      <c r="T182" s="406"/>
      <c r="U182" s="406"/>
      <c r="V182" s="406"/>
      <c r="W182" s="406"/>
      <c r="X182" s="406"/>
      <c r="Y182" s="407" t="s">
        <v>191</v>
      </c>
      <c r="Z182" s="407"/>
      <c r="AA182" s="407"/>
      <c r="AB182" s="407"/>
      <c r="AC182" s="407"/>
      <c r="AD182" s="407"/>
      <c r="AE182" s="406" t="s">
        <v>192</v>
      </c>
      <c r="AF182" s="406"/>
      <c r="AG182" s="406"/>
      <c r="AH182" s="406"/>
      <c r="AI182" s="406"/>
      <c r="AJ182" s="406"/>
      <c r="AK182" s="406"/>
      <c r="AL182" s="406"/>
      <c r="AM182" s="406"/>
      <c r="AN182" s="406"/>
      <c r="AO182" s="406"/>
      <c r="AP182" s="406"/>
      <c r="AQ182" s="406"/>
      <c r="AR182" s="406"/>
      <c r="AS182" s="406"/>
      <c r="AT182" s="406"/>
      <c r="AU182" s="406"/>
      <c r="AV182" s="406"/>
      <c r="AW182" s="406"/>
      <c r="AX182" s="406"/>
      <c r="AY182" s="406"/>
      <c r="AZ182" s="406"/>
      <c r="BA182" s="406"/>
      <c r="BB182" s="406"/>
      <c r="BC182" s="406" t="s">
        <v>193</v>
      </c>
      <c r="BD182" s="406"/>
      <c r="BE182" s="406"/>
      <c r="BF182" s="406"/>
      <c r="BG182" s="406"/>
      <c r="BH182" s="406"/>
    </row>
    <row r="183" spans="1:60" s="102" customFormat="1" ht="26.25" customHeight="1" x14ac:dyDescent="0.25">
      <c r="A183" s="110"/>
      <c r="B183" s="405"/>
      <c r="C183" s="405"/>
      <c r="D183" s="405"/>
      <c r="E183" s="405"/>
      <c r="F183" s="405"/>
      <c r="G183" s="405"/>
      <c r="H183" s="405"/>
      <c r="I183" s="405"/>
      <c r="J183" s="405"/>
      <c r="K183" s="405"/>
      <c r="L183" s="405"/>
      <c r="M183" s="405"/>
      <c r="N183" s="405"/>
      <c r="O183" s="405"/>
      <c r="P183" s="405"/>
      <c r="Q183" s="405"/>
      <c r="R183" s="405"/>
      <c r="S183" s="406"/>
      <c r="T183" s="406"/>
      <c r="U183" s="406"/>
      <c r="V183" s="406"/>
      <c r="W183" s="406"/>
      <c r="X183" s="406"/>
      <c r="Y183" s="407"/>
      <c r="Z183" s="407"/>
      <c r="AA183" s="407"/>
      <c r="AB183" s="407"/>
      <c r="AC183" s="407"/>
      <c r="AD183" s="407"/>
      <c r="AE183" s="406" t="s">
        <v>194</v>
      </c>
      <c r="AF183" s="406"/>
      <c r="AG183" s="406"/>
      <c r="AH183" s="406"/>
      <c r="AI183" s="406"/>
      <c r="AJ183" s="406"/>
      <c r="AK183" s="406" t="s">
        <v>195</v>
      </c>
      <c r="AL183" s="406"/>
      <c r="AM183" s="406"/>
      <c r="AN183" s="406"/>
      <c r="AO183" s="406"/>
      <c r="AP183" s="406"/>
      <c r="AQ183" s="406" t="s">
        <v>196</v>
      </c>
      <c r="AR183" s="406"/>
      <c r="AS183" s="406"/>
      <c r="AT183" s="406"/>
      <c r="AU183" s="406"/>
      <c r="AV183" s="406"/>
      <c r="AW183" s="406" t="s">
        <v>197</v>
      </c>
      <c r="AX183" s="406"/>
      <c r="AY183" s="406"/>
      <c r="AZ183" s="406"/>
      <c r="BA183" s="406"/>
      <c r="BB183" s="406"/>
      <c r="BC183" s="406"/>
      <c r="BD183" s="406"/>
      <c r="BE183" s="406"/>
      <c r="BF183" s="406"/>
      <c r="BG183" s="406"/>
      <c r="BH183" s="406"/>
    </row>
    <row r="184" spans="1:60" s="102" customFormat="1" ht="14.25" customHeight="1" x14ac:dyDescent="0.25">
      <c r="A184" s="103"/>
      <c r="B184" s="403" t="s">
        <v>198</v>
      </c>
      <c r="C184" s="403"/>
      <c r="D184" s="403"/>
      <c r="E184" s="403"/>
      <c r="F184" s="403"/>
      <c r="G184" s="403"/>
      <c r="H184" s="403"/>
      <c r="I184" s="403"/>
      <c r="J184" s="403"/>
      <c r="K184" s="403"/>
      <c r="L184" s="403"/>
      <c r="M184" s="403"/>
      <c r="N184" s="403"/>
      <c r="O184" s="403"/>
      <c r="P184" s="403"/>
      <c r="Q184" s="403"/>
      <c r="R184" s="403"/>
      <c r="S184" s="399">
        <f>SUM(S185:X261)</f>
        <v>0</v>
      </c>
      <c r="T184" s="399"/>
      <c r="U184" s="399"/>
      <c r="V184" s="399"/>
      <c r="W184" s="399"/>
      <c r="X184" s="399"/>
      <c r="Y184" s="399">
        <f>SUM(Y185:AD261)</f>
        <v>0</v>
      </c>
      <c r="Z184" s="399"/>
      <c r="AA184" s="399"/>
      <c r="AB184" s="399"/>
      <c r="AC184" s="399"/>
      <c r="AD184" s="399"/>
      <c r="AE184" s="399">
        <f>SUM(AE185:AJ261)</f>
        <v>0</v>
      </c>
      <c r="AF184" s="399"/>
      <c r="AG184" s="399"/>
      <c r="AH184" s="399"/>
      <c r="AI184" s="399"/>
      <c r="AJ184" s="399"/>
      <c r="AK184" s="399">
        <f>SUM(AK185:AP261)</f>
        <v>0</v>
      </c>
      <c r="AL184" s="399"/>
      <c r="AM184" s="399"/>
      <c r="AN184" s="399"/>
      <c r="AO184" s="399"/>
      <c r="AP184" s="399"/>
      <c r="AQ184" s="399">
        <f>SUM(AQ185:AV261)</f>
        <v>0</v>
      </c>
      <c r="AR184" s="399"/>
      <c r="AS184" s="399"/>
      <c r="AT184" s="399"/>
      <c r="AU184" s="399"/>
      <c r="AV184" s="399"/>
      <c r="AW184" s="399">
        <f>SUM(AW185:BB261)</f>
        <v>0</v>
      </c>
      <c r="AX184" s="399"/>
      <c r="AY184" s="399"/>
      <c r="AZ184" s="399"/>
      <c r="BA184" s="399"/>
      <c r="BB184" s="399"/>
      <c r="BC184" s="399">
        <f>SUM(BC185:BH261)</f>
        <v>0</v>
      </c>
      <c r="BD184" s="399"/>
      <c r="BE184" s="399"/>
      <c r="BF184" s="399"/>
      <c r="BG184" s="399"/>
      <c r="BH184" s="399"/>
    </row>
    <row r="185" spans="1:60" s="105" customFormat="1" ht="14.25" hidden="1" customHeight="1" x14ac:dyDescent="0.25">
      <c r="A185" s="106"/>
      <c r="B185" s="394"/>
      <c r="C185" s="394"/>
      <c r="D185" s="394"/>
      <c r="E185" s="394"/>
      <c r="F185" s="394"/>
      <c r="G185" s="394"/>
      <c r="H185" s="394"/>
      <c r="I185" s="394"/>
      <c r="J185" s="394"/>
      <c r="K185" s="394"/>
      <c r="L185" s="394"/>
      <c r="M185" s="394"/>
      <c r="N185" s="394"/>
      <c r="O185" s="394"/>
      <c r="P185" s="394"/>
      <c r="Q185" s="394"/>
      <c r="R185" s="394"/>
      <c r="S185" s="395"/>
      <c r="T185" s="395"/>
      <c r="U185" s="395"/>
      <c r="V185" s="395"/>
      <c r="W185" s="395"/>
      <c r="X185" s="395"/>
      <c r="Y185" s="395"/>
      <c r="Z185" s="395"/>
      <c r="AA185" s="395"/>
      <c r="AB185" s="395"/>
      <c r="AC185" s="395"/>
      <c r="AD185" s="395"/>
      <c r="AE185" s="395"/>
      <c r="AF185" s="395"/>
      <c r="AG185" s="395"/>
      <c r="AH185" s="395"/>
      <c r="AI185" s="395"/>
      <c r="AJ185" s="395"/>
      <c r="AK185" s="395"/>
      <c r="AL185" s="395"/>
      <c r="AM185" s="395"/>
      <c r="AN185" s="395"/>
      <c r="AO185" s="395"/>
      <c r="AP185" s="395"/>
      <c r="AQ185" s="395"/>
      <c r="AR185" s="395"/>
      <c r="AS185" s="395"/>
      <c r="AT185" s="395"/>
      <c r="AU185" s="395"/>
      <c r="AV185" s="395"/>
      <c r="AW185" s="395"/>
      <c r="AX185" s="395"/>
      <c r="AY185" s="395"/>
      <c r="AZ185" s="395"/>
      <c r="BA185" s="395"/>
      <c r="BB185" s="395"/>
      <c r="BC185" s="395"/>
      <c r="BD185" s="395"/>
      <c r="BE185" s="395"/>
      <c r="BF185" s="395"/>
      <c r="BG185" s="395"/>
      <c r="BH185" s="395"/>
    </row>
    <row r="186" spans="1:60" s="105" customFormat="1" ht="14.25" customHeight="1" x14ac:dyDescent="0.25">
      <c r="A186" s="106"/>
      <c r="B186" s="394"/>
      <c r="C186" s="394"/>
      <c r="D186" s="394"/>
      <c r="E186" s="394"/>
      <c r="F186" s="394"/>
      <c r="G186" s="394"/>
      <c r="H186" s="394"/>
      <c r="I186" s="394"/>
      <c r="J186" s="394"/>
      <c r="K186" s="394"/>
      <c r="L186" s="394"/>
      <c r="M186" s="394"/>
      <c r="N186" s="394"/>
      <c r="O186" s="394"/>
      <c r="P186" s="394"/>
      <c r="Q186" s="394"/>
      <c r="R186" s="394"/>
      <c r="S186" s="395"/>
      <c r="T186" s="395"/>
      <c r="U186" s="395"/>
      <c r="V186" s="395"/>
      <c r="W186" s="395"/>
      <c r="X186" s="395"/>
      <c r="Y186" s="395"/>
      <c r="Z186" s="395"/>
      <c r="AA186" s="395"/>
      <c r="AB186" s="395"/>
      <c r="AC186" s="395"/>
      <c r="AD186" s="395"/>
      <c r="AE186" s="395"/>
      <c r="AF186" s="395"/>
      <c r="AG186" s="395"/>
      <c r="AH186" s="395"/>
      <c r="AI186" s="395"/>
      <c r="AJ186" s="395"/>
      <c r="AK186" s="395"/>
      <c r="AL186" s="395"/>
      <c r="AM186" s="395"/>
      <c r="AN186" s="395"/>
      <c r="AO186" s="395"/>
      <c r="AP186" s="395"/>
      <c r="AQ186" s="395"/>
      <c r="AR186" s="395"/>
      <c r="AS186" s="395"/>
      <c r="AT186" s="395"/>
      <c r="AU186" s="395"/>
      <c r="AV186" s="395"/>
      <c r="AW186" s="395"/>
      <c r="AX186" s="395"/>
      <c r="AY186" s="395"/>
      <c r="AZ186" s="395"/>
      <c r="BA186" s="395"/>
      <c r="BB186" s="395"/>
      <c r="BC186" s="395"/>
      <c r="BD186" s="395"/>
      <c r="BE186" s="395"/>
      <c r="BF186" s="395"/>
      <c r="BG186" s="395"/>
      <c r="BH186" s="395"/>
    </row>
    <row r="187" spans="1:60" s="105" customFormat="1" ht="14.25" hidden="1" customHeight="1" x14ac:dyDescent="0.25">
      <c r="A187" s="106"/>
      <c r="B187" s="394"/>
      <c r="C187" s="394"/>
      <c r="D187" s="394"/>
      <c r="E187" s="394"/>
      <c r="F187" s="394"/>
      <c r="G187" s="394"/>
      <c r="H187" s="394"/>
      <c r="I187" s="394"/>
      <c r="J187" s="394"/>
      <c r="K187" s="394"/>
      <c r="L187" s="394"/>
      <c r="M187" s="394"/>
      <c r="N187" s="394"/>
      <c r="O187" s="394"/>
      <c r="P187" s="394"/>
      <c r="Q187" s="394"/>
      <c r="R187" s="394"/>
      <c r="S187" s="395"/>
      <c r="T187" s="395"/>
      <c r="U187" s="395"/>
      <c r="V187" s="395"/>
      <c r="W187" s="395"/>
      <c r="X187" s="395"/>
      <c r="Y187" s="395"/>
      <c r="Z187" s="395"/>
      <c r="AA187" s="395"/>
      <c r="AB187" s="395"/>
      <c r="AC187" s="395"/>
      <c r="AD187" s="395"/>
      <c r="AE187" s="395"/>
      <c r="AF187" s="395"/>
      <c r="AG187" s="395"/>
      <c r="AH187" s="395"/>
      <c r="AI187" s="395"/>
      <c r="AJ187" s="395"/>
      <c r="AK187" s="395"/>
      <c r="AL187" s="395"/>
      <c r="AM187" s="395"/>
      <c r="AN187" s="395"/>
      <c r="AO187" s="395"/>
      <c r="AP187" s="395"/>
      <c r="AQ187" s="395"/>
      <c r="AR187" s="395"/>
      <c r="AS187" s="395"/>
      <c r="AT187" s="395"/>
      <c r="AU187" s="395"/>
      <c r="AV187" s="395"/>
      <c r="AW187" s="395"/>
      <c r="AX187" s="395"/>
      <c r="AY187" s="395"/>
      <c r="AZ187" s="395"/>
      <c r="BA187" s="395"/>
      <c r="BB187" s="395"/>
      <c r="BC187" s="395"/>
      <c r="BD187" s="395"/>
      <c r="BE187" s="395"/>
      <c r="BF187" s="395"/>
      <c r="BG187" s="395"/>
      <c r="BH187" s="395"/>
    </row>
    <row r="188" spans="1:60" s="105" customFormat="1" ht="14.25" hidden="1" customHeight="1" x14ac:dyDescent="0.25">
      <c r="A188" s="106"/>
      <c r="B188" s="394"/>
      <c r="C188" s="394"/>
      <c r="D188" s="394"/>
      <c r="E188" s="394"/>
      <c r="F188" s="394"/>
      <c r="G188" s="394"/>
      <c r="H188" s="394"/>
      <c r="I188" s="394"/>
      <c r="J188" s="394"/>
      <c r="K188" s="394"/>
      <c r="L188" s="394"/>
      <c r="M188" s="394"/>
      <c r="N188" s="394"/>
      <c r="O188" s="394"/>
      <c r="P188" s="394"/>
      <c r="Q188" s="394"/>
      <c r="R188" s="394"/>
      <c r="S188" s="395"/>
      <c r="T188" s="395"/>
      <c r="U188" s="395"/>
      <c r="V188" s="395"/>
      <c r="W188" s="395"/>
      <c r="X188" s="395"/>
      <c r="Y188" s="395"/>
      <c r="Z188" s="395"/>
      <c r="AA188" s="395"/>
      <c r="AB188" s="395"/>
      <c r="AC188" s="395"/>
      <c r="AD188" s="395"/>
      <c r="AE188" s="395"/>
      <c r="AF188" s="395"/>
      <c r="AG188" s="395"/>
      <c r="AH188" s="395"/>
      <c r="AI188" s="395"/>
      <c r="AJ188" s="395"/>
      <c r="AK188" s="395"/>
      <c r="AL188" s="395"/>
      <c r="AM188" s="395"/>
      <c r="AN188" s="395"/>
      <c r="AO188" s="395"/>
      <c r="AP188" s="395"/>
      <c r="AQ188" s="395"/>
      <c r="AR188" s="395"/>
      <c r="AS188" s="395"/>
      <c r="AT188" s="395"/>
      <c r="AU188" s="395"/>
      <c r="AV188" s="395"/>
      <c r="AW188" s="395"/>
      <c r="AX188" s="395"/>
      <c r="AY188" s="395"/>
      <c r="AZ188" s="395"/>
      <c r="BA188" s="395"/>
      <c r="BB188" s="395"/>
      <c r="BC188" s="395"/>
      <c r="BD188" s="395"/>
      <c r="BE188" s="395"/>
      <c r="BF188" s="395"/>
      <c r="BG188" s="395"/>
      <c r="BH188" s="395"/>
    </row>
    <row r="189" spans="1:60" s="105" customFormat="1" ht="14.25" hidden="1" customHeight="1" x14ac:dyDescent="0.25">
      <c r="A189" s="106"/>
      <c r="B189" s="394"/>
      <c r="C189" s="394"/>
      <c r="D189" s="394"/>
      <c r="E189" s="394"/>
      <c r="F189" s="394"/>
      <c r="G189" s="394"/>
      <c r="H189" s="394"/>
      <c r="I189" s="394"/>
      <c r="J189" s="394"/>
      <c r="K189" s="394"/>
      <c r="L189" s="394"/>
      <c r="M189" s="394"/>
      <c r="N189" s="394"/>
      <c r="O189" s="394"/>
      <c r="P189" s="394"/>
      <c r="Q189" s="394"/>
      <c r="R189" s="394"/>
      <c r="S189" s="395"/>
      <c r="T189" s="395"/>
      <c r="U189" s="395"/>
      <c r="V189" s="395"/>
      <c r="W189" s="395"/>
      <c r="X189" s="395"/>
      <c r="Y189" s="395"/>
      <c r="Z189" s="395"/>
      <c r="AA189" s="395"/>
      <c r="AB189" s="395"/>
      <c r="AC189" s="395"/>
      <c r="AD189" s="395"/>
      <c r="AE189" s="395"/>
      <c r="AF189" s="395"/>
      <c r="AG189" s="395"/>
      <c r="AH189" s="395"/>
      <c r="AI189" s="395"/>
      <c r="AJ189" s="395"/>
      <c r="AK189" s="395"/>
      <c r="AL189" s="395"/>
      <c r="AM189" s="395"/>
      <c r="AN189" s="395"/>
      <c r="AO189" s="395"/>
      <c r="AP189" s="395"/>
      <c r="AQ189" s="395"/>
      <c r="AR189" s="395"/>
      <c r="AS189" s="395"/>
      <c r="AT189" s="395"/>
      <c r="AU189" s="395"/>
      <c r="AV189" s="395"/>
      <c r="AW189" s="395"/>
      <c r="AX189" s="395"/>
      <c r="AY189" s="395"/>
      <c r="AZ189" s="395"/>
      <c r="BA189" s="395"/>
      <c r="BB189" s="395"/>
      <c r="BC189" s="395"/>
      <c r="BD189" s="395"/>
      <c r="BE189" s="395"/>
      <c r="BF189" s="395"/>
      <c r="BG189" s="395"/>
      <c r="BH189" s="395"/>
    </row>
    <row r="190" spans="1:60" s="105" customFormat="1" ht="14.25" hidden="1" customHeight="1" x14ac:dyDescent="0.25">
      <c r="A190" s="106"/>
      <c r="B190" s="394"/>
      <c r="C190" s="394"/>
      <c r="D190" s="394"/>
      <c r="E190" s="394"/>
      <c r="F190" s="394"/>
      <c r="G190" s="394"/>
      <c r="H190" s="394"/>
      <c r="I190" s="394"/>
      <c r="J190" s="394"/>
      <c r="K190" s="394"/>
      <c r="L190" s="394"/>
      <c r="M190" s="394"/>
      <c r="N190" s="394"/>
      <c r="O190" s="394"/>
      <c r="P190" s="394"/>
      <c r="Q190" s="394"/>
      <c r="R190" s="394"/>
      <c r="S190" s="395"/>
      <c r="T190" s="395"/>
      <c r="U190" s="395"/>
      <c r="V190" s="395"/>
      <c r="W190" s="395"/>
      <c r="X190" s="395"/>
      <c r="Y190" s="395"/>
      <c r="Z190" s="395"/>
      <c r="AA190" s="395"/>
      <c r="AB190" s="395"/>
      <c r="AC190" s="395"/>
      <c r="AD190" s="395"/>
      <c r="AE190" s="395"/>
      <c r="AF190" s="395"/>
      <c r="AG190" s="395"/>
      <c r="AH190" s="395"/>
      <c r="AI190" s="395"/>
      <c r="AJ190" s="395"/>
      <c r="AK190" s="395"/>
      <c r="AL190" s="395"/>
      <c r="AM190" s="395"/>
      <c r="AN190" s="395"/>
      <c r="AO190" s="395"/>
      <c r="AP190" s="395"/>
      <c r="AQ190" s="395"/>
      <c r="AR190" s="395"/>
      <c r="AS190" s="395"/>
      <c r="AT190" s="395"/>
      <c r="AU190" s="395"/>
      <c r="AV190" s="395"/>
      <c r="AW190" s="395"/>
      <c r="AX190" s="395"/>
      <c r="AY190" s="395"/>
      <c r="AZ190" s="395"/>
      <c r="BA190" s="395"/>
      <c r="BB190" s="395"/>
      <c r="BC190" s="395"/>
      <c r="BD190" s="395"/>
      <c r="BE190" s="395"/>
      <c r="BF190" s="395"/>
      <c r="BG190" s="395"/>
      <c r="BH190" s="395"/>
    </row>
    <row r="191" spans="1:60" s="105" customFormat="1" ht="14.25" hidden="1" customHeight="1" x14ac:dyDescent="0.25">
      <c r="A191" s="106"/>
      <c r="B191" s="394"/>
      <c r="C191" s="394"/>
      <c r="D191" s="394"/>
      <c r="E191" s="394"/>
      <c r="F191" s="394"/>
      <c r="G191" s="394"/>
      <c r="H191" s="394"/>
      <c r="I191" s="394"/>
      <c r="J191" s="394"/>
      <c r="K191" s="394"/>
      <c r="L191" s="394"/>
      <c r="M191" s="394"/>
      <c r="N191" s="394"/>
      <c r="O191" s="394"/>
      <c r="P191" s="394"/>
      <c r="Q191" s="394"/>
      <c r="R191" s="394"/>
      <c r="S191" s="395"/>
      <c r="T191" s="395"/>
      <c r="U191" s="395"/>
      <c r="V191" s="395"/>
      <c r="W191" s="395"/>
      <c r="X191" s="395"/>
      <c r="Y191" s="395"/>
      <c r="Z191" s="395"/>
      <c r="AA191" s="395"/>
      <c r="AB191" s="395"/>
      <c r="AC191" s="395"/>
      <c r="AD191" s="395"/>
      <c r="AE191" s="395"/>
      <c r="AF191" s="395"/>
      <c r="AG191" s="395"/>
      <c r="AH191" s="395"/>
      <c r="AI191" s="395"/>
      <c r="AJ191" s="395"/>
      <c r="AK191" s="395"/>
      <c r="AL191" s="395"/>
      <c r="AM191" s="395"/>
      <c r="AN191" s="395"/>
      <c r="AO191" s="395"/>
      <c r="AP191" s="395"/>
      <c r="AQ191" s="395"/>
      <c r="AR191" s="395"/>
      <c r="AS191" s="395"/>
      <c r="AT191" s="395"/>
      <c r="AU191" s="395"/>
      <c r="AV191" s="395"/>
      <c r="AW191" s="395"/>
      <c r="AX191" s="395"/>
      <c r="AY191" s="395"/>
      <c r="AZ191" s="395"/>
      <c r="BA191" s="395"/>
      <c r="BB191" s="395"/>
      <c r="BC191" s="395"/>
      <c r="BD191" s="395"/>
      <c r="BE191" s="395"/>
      <c r="BF191" s="395"/>
      <c r="BG191" s="395"/>
      <c r="BH191" s="395"/>
    </row>
    <row r="192" spans="1:60" s="105" customFormat="1" ht="14.25" hidden="1" customHeight="1" x14ac:dyDescent="0.25">
      <c r="A192" s="106"/>
      <c r="B192" s="394"/>
      <c r="C192" s="394"/>
      <c r="D192" s="394"/>
      <c r="E192" s="394"/>
      <c r="F192" s="394"/>
      <c r="G192" s="394"/>
      <c r="H192" s="394"/>
      <c r="I192" s="394"/>
      <c r="J192" s="394"/>
      <c r="K192" s="394"/>
      <c r="L192" s="394"/>
      <c r="M192" s="394"/>
      <c r="N192" s="394"/>
      <c r="O192" s="394"/>
      <c r="P192" s="394"/>
      <c r="Q192" s="394"/>
      <c r="R192" s="394"/>
      <c r="S192" s="395"/>
      <c r="T192" s="395"/>
      <c r="U192" s="395"/>
      <c r="V192" s="395"/>
      <c r="W192" s="395"/>
      <c r="X192" s="395"/>
      <c r="Y192" s="395"/>
      <c r="Z192" s="395"/>
      <c r="AA192" s="395"/>
      <c r="AB192" s="395"/>
      <c r="AC192" s="395"/>
      <c r="AD192" s="395"/>
      <c r="AE192" s="395"/>
      <c r="AF192" s="395"/>
      <c r="AG192" s="395"/>
      <c r="AH192" s="395"/>
      <c r="AI192" s="395"/>
      <c r="AJ192" s="395"/>
      <c r="AK192" s="395"/>
      <c r="AL192" s="395"/>
      <c r="AM192" s="395"/>
      <c r="AN192" s="395"/>
      <c r="AO192" s="395"/>
      <c r="AP192" s="395"/>
      <c r="AQ192" s="395"/>
      <c r="AR192" s="395"/>
      <c r="AS192" s="395"/>
      <c r="AT192" s="395"/>
      <c r="AU192" s="395"/>
      <c r="AV192" s="395"/>
      <c r="AW192" s="395"/>
      <c r="AX192" s="395"/>
      <c r="AY192" s="395"/>
      <c r="AZ192" s="395"/>
      <c r="BA192" s="395"/>
      <c r="BB192" s="395"/>
      <c r="BC192" s="395"/>
      <c r="BD192" s="395"/>
      <c r="BE192" s="395"/>
      <c r="BF192" s="395"/>
      <c r="BG192" s="395"/>
      <c r="BH192" s="395"/>
    </row>
    <row r="193" spans="1:60" s="105" customFormat="1" ht="14.25" hidden="1" customHeight="1" x14ac:dyDescent="0.25">
      <c r="A193" s="106"/>
      <c r="B193" s="394"/>
      <c r="C193" s="394"/>
      <c r="D193" s="394"/>
      <c r="E193" s="394"/>
      <c r="F193" s="394"/>
      <c r="G193" s="394"/>
      <c r="H193" s="394"/>
      <c r="I193" s="394"/>
      <c r="J193" s="394"/>
      <c r="K193" s="394"/>
      <c r="L193" s="394"/>
      <c r="M193" s="394"/>
      <c r="N193" s="394"/>
      <c r="O193" s="394"/>
      <c r="P193" s="394"/>
      <c r="Q193" s="394"/>
      <c r="R193" s="394"/>
      <c r="S193" s="395"/>
      <c r="T193" s="395"/>
      <c r="U193" s="395"/>
      <c r="V193" s="395"/>
      <c r="W193" s="395"/>
      <c r="X193" s="395"/>
      <c r="Y193" s="395"/>
      <c r="Z193" s="395"/>
      <c r="AA193" s="395"/>
      <c r="AB193" s="395"/>
      <c r="AC193" s="395"/>
      <c r="AD193" s="395"/>
      <c r="AE193" s="395"/>
      <c r="AF193" s="395"/>
      <c r="AG193" s="395"/>
      <c r="AH193" s="395"/>
      <c r="AI193" s="395"/>
      <c r="AJ193" s="395"/>
      <c r="AK193" s="395"/>
      <c r="AL193" s="395"/>
      <c r="AM193" s="395"/>
      <c r="AN193" s="395"/>
      <c r="AO193" s="395"/>
      <c r="AP193" s="395"/>
      <c r="AQ193" s="395"/>
      <c r="AR193" s="395"/>
      <c r="AS193" s="395"/>
      <c r="AT193" s="395"/>
      <c r="AU193" s="395"/>
      <c r="AV193" s="395"/>
      <c r="AW193" s="395"/>
      <c r="AX193" s="395"/>
      <c r="AY193" s="395"/>
      <c r="AZ193" s="395"/>
      <c r="BA193" s="395"/>
      <c r="BB193" s="395"/>
      <c r="BC193" s="395"/>
      <c r="BD193" s="395"/>
      <c r="BE193" s="395"/>
      <c r="BF193" s="395"/>
      <c r="BG193" s="395"/>
      <c r="BH193" s="395"/>
    </row>
    <row r="194" spans="1:60" s="105" customFormat="1" ht="14.25" hidden="1" customHeight="1" x14ac:dyDescent="0.25">
      <c r="A194" s="106"/>
      <c r="B194" s="394"/>
      <c r="C194" s="394"/>
      <c r="D194" s="394"/>
      <c r="E194" s="394"/>
      <c r="F194" s="394"/>
      <c r="G194" s="394"/>
      <c r="H194" s="394"/>
      <c r="I194" s="394"/>
      <c r="J194" s="394"/>
      <c r="K194" s="394"/>
      <c r="L194" s="394"/>
      <c r="M194" s="394"/>
      <c r="N194" s="394"/>
      <c r="O194" s="394"/>
      <c r="P194" s="394"/>
      <c r="Q194" s="394"/>
      <c r="R194" s="394"/>
      <c r="S194" s="395"/>
      <c r="T194" s="395"/>
      <c r="U194" s="395"/>
      <c r="V194" s="395"/>
      <c r="W194" s="395"/>
      <c r="X194" s="395"/>
      <c r="Y194" s="395"/>
      <c r="Z194" s="395"/>
      <c r="AA194" s="395"/>
      <c r="AB194" s="395"/>
      <c r="AC194" s="395"/>
      <c r="AD194" s="395"/>
      <c r="AE194" s="395"/>
      <c r="AF194" s="395"/>
      <c r="AG194" s="395"/>
      <c r="AH194" s="395"/>
      <c r="AI194" s="395"/>
      <c r="AJ194" s="395"/>
      <c r="AK194" s="395"/>
      <c r="AL194" s="395"/>
      <c r="AM194" s="395"/>
      <c r="AN194" s="395"/>
      <c r="AO194" s="395"/>
      <c r="AP194" s="395"/>
      <c r="AQ194" s="395"/>
      <c r="AR194" s="395"/>
      <c r="AS194" s="395"/>
      <c r="AT194" s="395"/>
      <c r="AU194" s="395"/>
      <c r="AV194" s="395"/>
      <c r="AW194" s="395"/>
      <c r="AX194" s="395"/>
      <c r="AY194" s="395"/>
      <c r="AZ194" s="395"/>
      <c r="BA194" s="395"/>
      <c r="BB194" s="395"/>
      <c r="BC194" s="395"/>
      <c r="BD194" s="395"/>
      <c r="BE194" s="395"/>
      <c r="BF194" s="395"/>
      <c r="BG194" s="395"/>
      <c r="BH194" s="395"/>
    </row>
    <row r="195" spans="1:60" s="105" customFormat="1" ht="14.25" hidden="1" customHeight="1" x14ac:dyDescent="0.25">
      <c r="A195" s="106"/>
      <c r="B195" s="394"/>
      <c r="C195" s="394"/>
      <c r="D195" s="394"/>
      <c r="E195" s="394"/>
      <c r="F195" s="394"/>
      <c r="G195" s="394"/>
      <c r="H195" s="394"/>
      <c r="I195" s="394"/>
      <c r="J195" s="394"/>
      <c r="K195" s="394"/>
      <c r="L195" s="394"/>
      <c r="M195" s="394"/>
      <c r="N195" s="394"/>
      <c r="O195" s="394"/>
      <c r="P195" s="394"/>
      <c r="Q195" s="394"/>
      <c r="R195" s="394"/>
      <c r="S195" s="395"/>
      <c r="T195" s="395"/>
      <c r="U195" s="395"/>
      <c r="V195" s="395"/>
      <c r="W195" s="395"/>
      <c r="X195" s="395"/>
      <c r="Y195" s="395"/>
      <c r="Z195" s="395"/>
      <c r="AA195" s="395"/>
      <c r="AB195" s="395"/>
      <c r="AC195" s="395"/>
      <c r="AD195" s="395"/>
      <c r="AE195" s="395"/>
      <c r="AF195" s="395"/>
      <c r="AG195" s="395"/>
      <c r="AH195" s="395"/>
      <c r="AI195" s="395"/>
      <c r="AJ195" s="395"/>
      <c r="AK195" s="395"/>
      <c r="AL195" s="395"/>
      <c r="AM195" s="395"/>
      <c r="AN195" s="395"/>
      <c r="AO195" s="395"/>
      <c r="AP195" s="395"/>
      <c r="AQ195" s="395"/>
      <c r="AR195" s="395"/>
      <c r="AS195" s="395"/>
      <c r="AT195" s="395"/>
      <c r="AU195" s="395"/>
      <c r="AV195" s="395"/>
      <c r="AW195" s="395"/>
      <c r="AX195" s="395"/>
      <c r="AY195" s="395"/>
      <c r="AZ195" s="395"/>
      <c r="BA195" s="395"/>
      <c r="BB195" s="395"/>
      <c r="BC195" s="395"/>
      <c r="BD195" s="395"/>
      <c r="BE195" s="395"/>
      <c r="BF195" s="395"/>
      <c r="BG195" s="395"/>
      <c r="BH195" s="395"/>
    </row>
    <row r="196" spans="1:60" s="105" customFormat="1" ht="14.25" hidden="1" customHeight="1" x14ac:dyDescent="0.25">
      <c r="A196" s="106"/>
      <c r="B196" s="394"/>
      <c r="C196" s="394"/>
      <c r="D196" s="394"/>
      <c r="E196" s="394"/>
      <c r="F196" s="394"/>
      <c r="G196" s="394"/>
      <c r="H196" s="394"/>
      <c r="I196" s="394"/>
      <c r="J196" s="394"/>
      <c r="K196" s="394"/>
      <c r="L196" s="394"/>
      <c r="M196" s="394"/>
      <c r="N196" s="394"/>
      <c r="O196" s="394"/>
      <c r="P196" s="394"/>
      <c r="Q196" s="394"/>
      <c r="R196" s="394"/>
      <c r="S196" s="395"/>
      <c r="T196" s="395"/>
      <c r="U196" s="395"/>
      <c r="V196" s="395"/>
      <c r="W196" s="395"/>
      <c r="X196" s="395"/>
      <c r="Y196" s="395"/>
      <c r="Z196" s="395"/>
      <c r="AA196" s="395"/>
      <c r="AB196" s="395"/>
      <c r="AC196" s="395"/>
      <c r="AD196" s="395"/>
      <c r="AE196" s="395"/>
      <c r="AF196" s="395"/>
      <c r="AG196" s="395"/>
      <c r="AH196" s="395"/>
      <c r="AI196" s="395"/>
      <c r="AJ196" s="395"/>
      <c r="AK196" s="395"/>
      <c r="AL196" s="395"/>
      <c r="AM196" s="395"/>
      <c r="AN196" s="395"/>
      <c r="AO196" s="395"/>
      <c r="AP196" s="395"/>
      <c r="AQ196" s="395"/>
      <c r="AR196" s="395"/>
      <c r="AS196" s="395"/>
      <c r="AT196" s="395"/>
      <c r="AU196" s="395"/>
      <c r="AV196" s="395"/>
      <c r="AW196" s="395"/>
      <c r="AX196" s="395"/>
      <c r="AY196" s="395"/>
      <c r="AZ196" s="395"/>
      <c r="BA196" s="395"/>
      <c r="BB196" s="395"/>
      <c r="BC196" s="395"/>
      <c r="BD196" s="395"/>
      <c r="BE196" s="395"/>
      <c r="BF196" s="395"/>
      <c r="BG196" s="395"/>
      <c r="BH196" s="395"/>
    </row>
    <row r="197" spans="1:60" s="105" customFormat="1" ht="14.25" hidden="1" customHeight="1" x14ac:dyDescent="0.25">
      <c r="A197" s="106"/>
      <c r="B197" s="394"/>
      <c r="C197" s="394"/>
      <c r="D197" s="394"/>
      <c r="E197" s="394"/>
      <c r="F197" s="394"/>
      <c r="G197" s="394"/>
      <c r="H197" s="394"/>
      <c r="I197" s="394"/>
      <c r="J197" s="394"/>
      <c r="K197" s="394"/>
      <c r="L197" s="394"/>
      <c r="M197" s="394"/>
      <c r="N197" s="394"/>
      <c r="O197" s="394"/>
      <c r="P197" s="394"/>
      <c r="Q197" s="394"/>
      <c r="R197" s="394"/>
      <c r="S197" s="395"/>
      <c r="T197" s="395"/>
      <c r="U197" s="395"/>
      <c r="V197" s="395"/>
      <c r="W197" s="395"/>
      <c r="X197" s="395"/>
      <c r="Y197" s="395"/>
      <c r="Z197" s="395"/>
      <c r="AA197" s="395"/>
      <c r="AB197" s="395"/>
      <c r="AC197" s="395"/>
      <c r="AD197" s="395"/>
      <c r="AE197" s="395"/>
      <c r="AF197" s="395"/>
      <c r="AG197" s="395"/>
      <c r="AH197" s="395"/>
      <c r="AI197" s="395"/>
      <c r="AJ197" s="395"/>
      <c r="AK197" s="395"/>
      <c r="AL197" s="395"/>
      <c r="AM197" s="395"/>
      <c r="AN197" s="395"/>
      <c r="AO197" s="395"/>
      <c r="AP197" s="395"/>
      <c r="AQ197" s="395"/>
      <c r="AR197" s="395"/>
      <c r="AS197" s="395"/>
      <c r="AT197" s="395"/>
      <c r="AU197" s="395"/>
      <c r="AV197" s="395"/>
      <c r="AW197" s="395"/>
      <c r="AX197" s="395"/>
      <c r="AY197" s="395"/>
      <c r="AZ197" s="395"/>
      <c r="BA197" s="395"/>
      <c r="BB197" s="395"/>
      <c r="BC197" s="395"/>
      <c r="BD197" s="395"/>
      <c r="BE197" s="395"/>
      <c r="BF197" s="395"/>
      <c r="BG197" s="395"/>
      <c r="BH197" s="395"/>
    </row>
    <row r="198" spans="1:60" s="105" customFormat="1" ht="14.25" hidden="1" customHeight="1" x14ac:dyDescent="0.25">
      <c r="A198" s="106"/>
      <c r="B198" s="394"/>
      <c r="C198" s="394"/>
      <c r="D198" s="394"/>
      <c r="E198" s="394"/>
      <c r="F198" s="394"/>
      <c r="G198" s="394"/>
      <c r="H198" s="394"/>
      <c r="I198" s="394"/>
      <c r="J198" s="394"/>
      <c r="K198" s="394"/>
      <c r="L198" s="394"/>
      <c r="M198" s="394"/>
      <c r="N198" s="394"/>
      <c r="O198" s="394"/>
      <c r="P198" s="394"/>
      <c r="Q198" s="394"/>
      <c r="R198" s="394"/>
      <c r="S198" s="395"/>
      <c r="T198" s="395"/>
      <c r="U198" s="395"/>
      <c r="V198" s="395"/>
      <c r="W198" s="395"/>
      <c r="X198" s="395"/>
      <c r="Y198" s="395"/>
      <c r="Z198" s="395"/>
      <c r="AA198" s="395"/>
      <c r="AB198" s="395"/>
      <c r="AC198" s="395"/>
      <c r="AD198" s="395"/>
      <c r="AE198" s="395"/>
      <c r="AF198" s="395"/>
      <c r="AG198" s="395"/>
      <c r="AH198" s="395"/>
      <c r="AI198" s="395"/>
      <c r="AJ198" s="395"/>
      <c r="AK198" s="395"/>
      <c r="AL198" s="395"/>
      <c r="AM198" s="395"/>
      <c r="AN198" s="395"/>
      <c r="AO198" s="395"/>
      <c r="AP198" s="395"/>
      <c r="AQ198" s="395"/>
      <c r="AR198" s="395"/>
      <c r="AS198" s="395"/>
      <c r="AT198" s="395"/>
      <c r="AU198" s="395"/>
      <c r="AV198" s="395"/>
      <c r="AW198" s="395"/>
      <c r="AX198" s="395"/>
      <c r="AY198" s="395"/>
      <c r="AZ198" s="395"/>
      <c r="BA198" s="395"/>
      <c r="BB198" s="395"/>
      <c r="BC198" s="395"/>
      <c r="BD198" s="395"/>
      <c r="BE198" s="395"/>
      <c r="BF198" s="395"/>
      <c r="BG198" s="395"/>
      <c r="BH198" s="395"/>
    </row>
    <row r="199" spans="1:60" s="105" customFormat="1" ht="14.25" hidden="1" customHeight="1" x14ac:dyDescent="0.25">
      <c r="A199" s="106"/>
      <c r="B199" s="394"/>
      <c r="C199" s="394"/>
      <c r="D199" s="394"/>
      <c r="E199" s="394"/>
      <c r="F199" s="394"/>
      <c r="G199" s="394"/>
      <c r="H199" s="394"/>
      <c r="I199" s="394"/>
      <c r="J199" s="394"/>
      <c r="K199" s="394"/>
      <c r="L199" s="394"/>
      <c r="M199" s="394"/>
      <c r="N199" s="394"/>
      <c r="O199" s="394"/>
      <c r="P199" s="394"/>
      <c r="Q199" s="394"/>
      <c r="R199" s="394"/>
      <c r="S199" s="395"/>
      <c r="T199" s="395"/>
      <c r="U199" s="395"/>
      <c r="V199" s="395"/>
      <c r="W199" s="395"/>
      <c r="X199" s="395"/>
      <c r="Y199" s="395"/>
      <c r="Z199" s="395"/>
      <c r="AA199" s="395"/>
      <c r="AB199" s="395"/>
      <c r="AC199" s="395"/>
      <c r="AD199" s="395"/>
      <c r="AE199" s="395"/>
      <c r="AF199" s="395"/>
      <c r="AG199" s="395"/>
      <c r="AH199" s="395"/>
      <c r="AI199" s="395"/>
      <c r="AJ199" s="395"/>
      <c r="AK199" s="395"/>
      <c r="AL199" s="395"/>
      <c r="AM199" s="395"/>
      <c r="AN199" s="395"/>
      <c r="AO199" s="395"/>
      <c r="AP199" s="395"/>
      <c r="AQ199" s="395"/>
      <c r="AR199" s="395"/>
      <c r="AS199" s="395"/>
      <c r="AT199" s="395"/>
      <c r="AU199" s="395"/>
      <c r="AV199" s="395"/>
      <c r="AW199" s="395"/>
      <c r="AX199" s="395"/>
      <c r="AY199" s="395"/>
      <c r="AZ199" s="395"/>
      <c r="BA199" s="395"/>
      <c r="BB199" s="395"/>
      <c r="BC199" s="395"/>
      <c r="BD199" s="395"/>
      <c r="BE199" s="395"/>
      <c r="BF199" s="395"/>
      <c r="BG199" s="395"/>
      <c r="BH199" s="395"/>
    </row>
    <row r="200" spans="1:60" s="105" customFormat="1" ht="14.25" hidden="1" customHeight="1" x14ac:dyDescent="0.25">
      <c r="A200" s="106"/>
      <c r="B200" s="394"/>
      <c r="C200" s="394"/>
      <c r="D200" s="394"/>
      <c r="E200" s="394"/>
      <c r="F200" s="394"/>
      <c r="G200" s="394"/>
      <c r="H200" s="394"/>
      <c r="I200" s="394"/>
      <c r="J200" s="394"/>
      <c r="K200" s="394"/>
      <c r="L200" s="394"/>
      <c r="M200" s="394"/>
      <c r="N200" s="394"/>
      <c r="O200" s="394"/>
      <c r="P200" s="394"/>
      <c r="Q200" s="394"/>
      <c r="R200" s="394"/>
      <c r="S200" s="395"/>
      <c r="T200" s="395"/>
      <c r="U200" s="395"/>
      <c r="V200" s="395"/>
      <c r="W200" s="395"/>
      <c r="X200" s="395"/>
      <c r="Y200" s="395"/>
      <c r="Z200" s="395"/>
      <c r="AA200" s="395"/>
      <c r="AB200" s="395"/>
      <c r="AC200" s="395"/>
      <c r="AD200" s="395"/>
      <c r="AE200" s="395"/>
      <c r="AF200" s="395"/>
      <c r="AG200" s="395"/>
      <c r="AH200" s="395"/>
      <c r="AI200" s="395"/>
      <c r="AJ200" s="395"/>
      <c r="AK200" s="395"/>
      <c r="AL200" s="395"/>
      <c r="AM200" s="395"/>
      <c r="AN200" s="395"/>
      <c r="AO200" s="395"/>
      <c r="AP200" s="395"/>
      <c r="AQ200" s="395"/>
      <c r="AR200" s="395"/>
      <c r="AS200" s="395"/>
      <c r="AT200" s="395"/>
      <c r="AU200" s="395"/>
      <c r="AV200" s="395"/>
      <c r="AW200" s="395"/>
      <c r="AX200" s="395"/>
      <c r="AY200" s="395"/>
      <c r="AZ200" s="395"/>
      <c r="BA200" s="395"/>
      <c r="BB200" s="395"/>
      <c r="BC200" s="395"/>
      <c r="BD200" s="395"/>
      <c r="BE200" s="395"/>
      <c r="BF200" s="395"/>
      <c r="BG200" s="395"/>
      <c r="BH200" s="395"/>
    </row>
    <row r="201" spans="1:60" s="105" customFormat="1" ht="14.25" hidden="1" customHeight="1" x14ac:dyDescent="0.25">
      <c r="A201" s="106"/>
      <c r="B201" s="394"/>
      <c r="C201" s="394"/>
      <c r="D201" s="394"/>
      <c r="E201" s="394"/>
      <c r="F201" s="394"/>
      <c r="G201" s="394"/>
      <c r="H201" s="394"/>
      <c r="I201" s="394"/>
      <c r="J201" s="394"/>
      <c r="K201" s="394"/>
      <c r="L201" s="394"/>
      <c r="M201" s="394"/>
      <c r="N201" s="394"/>
      <c r="O201" s="394"/>
      <c r="P201" s="394"/>
      <c r="Q201" s="394"/>
      <c r="R201" s="394"/>
      <c r="S201" s="395"/>
      <c r="T201" s="395"/>
      <c r="U201" s="395"/>
      <c r="V201" s="395"/>
      <c r="W201" s="395"/>
      <c r="X201" s="395"/>
      <c r="Y201" s="395"/>
      <c r="Z201" s="395"/>
      <c r="AA201" s="395"/>
      <c r="AB201" s="395"/>
      <c r="AC201" s="395"/>
      <c r="AD201" s="395"/>
      <c r="AE201" s="395"/>
      <c r="AF201" s="395"/>
      <c r="AG201" s="395"/>
      <c r="AH201" s="395"/>
      <c r="AI201" s="395"/>
      <c r="AJ201" s="395"/>
      <c r="AK201" s="395"/>
      <c r="AL201" s="395"/>
      <c r="AM201" s="395"/>
      <c r="AN201" s="395"/>
      <c r="AO201" s="395"/>
      <c r="AP201" s="395"/>
      <c r="AQ201" s="395"/>
      <c r="AR201" s="395"/>
      <c r="AS201" s="395"/>
      <c r="AT201" s="395"/>
      <c r="AU201" s="395"/>
      <c r="AV201" s="395"/>
      <c r="AW201" s="395"/>
      <c r="AX201" s="395"/>
      <c r="AY201" s="395"/>
      <c r="AZ201" s="395"/>
      <c r="BA201" s="395"/>
      <c r="BB201" s="395"/>
      <c r="BC201" s="395"/>
      <c r="BD201" s="395"/>
      <c r="BE201" s="395"/>
      <c r="BF201" s="395"/>
      <c r="BG201" s="395"/>
      <c r="BH201" s="395"/>
    </row>
    <row r="202" spans="1:60" s="105" customFormat="1" ht="14.25" hidden="1" customHeight="1" x14ac:dyDescent="0.25">
      <c r="A202" s="106"/>
      <c r="B202" s="394"/>
      <c r="C202" s="394"/>
      <c r="D202" s="394"/>
      <c r="E202" s="394"/>
      <c r="F202" s="394"/>
      <c r="G202" s="394"/>
      <c r="H202" s="394"/>
      <c r="I202" s="394"/>
      <c r="J202" s="394"/>
      <c r="K202" s="394"/>
      <c r="L202" s="394"/>
      <c r="M202" s="394"/>
      <c r="N202" s="394"/>
      <c r="O202" s="394"/>
      <c r="P202" s="394"/>
      <c r="Q202" s="394"/>
      <c r="R202" s="394"/>
      <c r="S202" s="395"/>
      <c r="T202" s="395"/>
      <c r="U202" s="395"/>
      <c r="V202" s="395"/>
      <c r="W202" s="395"/>
      <c r="X202" s="395"/>
      <c r="Y202" s="395"/>
      <c r="Z202" s="395"/>
      <c r="AA202" s="395"/>
      <c r="AB202" s="395"/>
      <c r="AC202" s="395"/>
      <c r="AD202" s="395"/>
      <c r="AE202" s="395"/>
      <c r="AF202" s="395"/>
      <c r="AG202" s="395"/>
      <c r="AH202" s="395"/>
      <c r="AI202" s="395"/>
      <c r="AJ202" s="395"/>
      <c r="AK202" s="395"/>
      <c r="AL202" s="395"/>
      <c r="AM202" s="395"/>
      <c r="AN202" s="395"/>
      <c r="AO202" s="395"/>
      <c r="AP202" s="395"/>
      <c r="AQ202" s="395"/>
      <c r="AR202" s="395"/>
      <c r="AS202" s="395"/>
      <c r="AT202" s="395"/>
      <c r="AU202" s="395"/>
      <c r="AV202" s="395"/>
      <c r="AW202" s="395"/>
      <c r="AX202" s="395"/>
      <c r="AY202" s="395"/>
      <c r="AZ202" s="395"/>
      <c r="BA202" s="395"/>
      <c r="BB202" s="395"/>
      <c r="BC202" s="395"/>
      <c r="BD202" s="395"/>
      <c r="BE202" s="395"/>
      <c r="BF202" s="395"/>
      <c r="BG202" s="395"/>
      <c r="BH202" s="395"/>
    </row>
    <row r="203" spans="1:60" s="105" customFormat="1" ht="14.25" hidden="1" customHeight="1" x14ac:dyDescent="0.25">
      <c r="A203" s="106"/>
      <c r="B203" s="394"/>
      <c r="C203" s="394"/>
      <c r="D203" s="394"/>
      <c r="E203" s="394"/>
      <c r="F203" s="394"/>
      <c r="G203" s="394"/>
      <c r="H203" s="394"/>
      <c r="I203" s="394"/>
      <c r="J203" s="394"/>
      <c r="K203" s="394"/>
      <c r="L203" s="394"/>
      <c r="M203" s="394"/>
      <c r="N203" s="394"/>
      <c r="O203" s="394"/>
      <c r="P203" s="394"/>
      <c r="Q203" s="394"/>
      <c r="R203" s="394"/>
      <c r="S203" s="395"/>
      <c r="T203" s="395"/>
      <c r="U203" s="395"/>
      <c r="V203" s="395"/>
      <c r="W203" s="395"/>
      <c r="X203" s="395"/>
      <c r="Y203" s="395"/>
      <c r="Z203" s="395"/>
      <c r="AA203" s="395"/>
      <c r="AB203" s="395"/>
      <c r="AC203" s="395"/>
      <c r="AD203" s="395"/>
      <c r="AE203" s="395"/>
      <c r="AF203" s="395"/>
      <c r="AG203" s="395"/>
      <c r="AH203" s="395"/>
      <c r="AI203" s="395"/>
      <c r="AJ203" s="395"/>
      <c r="AK203" s="395"/>
      <c r="AL203" s="395"/>
      <c r="AM203" s="395"/>
      <c r="AN203" s="395"/>
      <c r="AO203" s="395"/>
      <c r="AP203" s="395"/>
      <c r="AQ203" s="395"/>
      <c r="AR203" s="395"/>
      <c r="AS203" s="395"/>
      <c r="AT203" s="395"/>
      <c r="AU203" s="395"/>
      <c r="AV203" s="395"/>
      <c r="AW203" s="395"/>
      <c r="AX203" s="395"/>
      <c r="AY203" s="395"/>
      <c r="AZ203" s="395"/>
      <c r="BA203" s="395"/>
      <c r="BB203" s="395"/>
      <c r="BC203" s="395"/>
      <c r="BD203" s="395"/>
      <c r="BE203" s="395"/>
      <c r="BF203" s="395"/>
      <c r="BG203" s="395"/>
      <c r="BH203" s="395"/>
    </row>
    <row r="204" spans="1:60" s="105" customFormat="1" ht="14.25" hidden="1" customHeight="1" x14ac:dyDescent="0.25">
      <c r="A204" s="106"/>
      <c r="B204" s="394"/>
      <c r="C204" s="394"/>
      <c r="D204" s="394"/>
      <c r="E204" s="394"/>
      <c r="F204" s="394"/>
      <c r="G204" s="394"/>
      <c r="H204" s="394"/>
      <c r="I204" s="394"/>
      <c r="J204" s="394"/>
      <c r="K204" s="394"/>
      <c r="L204" s="394"/>
      <c r="M204" s="394"/>
      <c r="N204" s="394"/>
      <c r="O204" s="394"/>
      <c r="P204" s="394"/>
      <c r="Q204" s="394"/>
      <c r="R204" s="394"/>
      <c r="S204" s="395"/>
      <c r="T204" s="395"/>
      <c r="U204" s="395"/>
      <c r="V204" s="395"/>
      <c r="W204" s="395"/>
      <c r="X204" s="395"/>
      <c r="Y204" s="395"/>
      <c r="Z204" s="395"/>
      <c r="AA204" s="395"/>
      <c r="AB204" s="395"/>
      <c r="AC204" s="395"/>
      <c r="AD204" s="395"/>
      <c r="AE204" s="395"/>
      <c r="AF204" s="395"/>
      <c r="AG204" s="395"/>
      <c r="AH204" s="395"/>
      <c r="AI204" s="395"/>
      <c r="AJ204" s="395"/>
      <c r="AK204" s="395"/>
      <c r="AL204" s="395"/>
      <c r="AM204" s="395"/>
      <c r="AN204" s="395"/>
      <c r="AO204" s="395"/>
      <c r="AP204" s="395"/>
      <c r="AQ204" s="395"/>
      <c r="AR204" s="395"/>
      <c r="AS204" s="395"/>
      <c r="AT204" s="395"/>
      <c r="AU204" s="395"/>
      <c r="AV204" s="395"/>
      <c r="AW204" s="395"/>
      <c r="AX204" s="395"/>
      <c r="AY204" s="395"/>
      <c r="AZ204" s="395"/>
      <c r="BA204" s="395"/>
      <c r="BB204" s="395"/>
      <c r="BC204" s="395"/>
      <c r="BD204" s="395"/>
      <c r="BE204" s="395"/>
      <c r="BF204" s="395"/>
      <c r="BG204" s="395"/>
      <c r="BH204" s="395"/>
    </row>
    <row r="205" spans="1:60" s="105" customFormat="1" ht="14.25" hidden="1" customHeight="1" x14ac:dyDescent="0.25">
      <c r="A205" s="106"/>
      <c r="B205" s="394"/>
      <c r="C205" s="394"/>
      <c r="D205" s="394"/>
      <c r="E205" s="394"/>
      <c r="F205" s="394"/>
      <c r="G205" s="394"/>
      <c r="H205" s="394"/>
      <c r="I205" s="394"/>
      <c r="J205" s="394"/>
      <c r="K205" s="394"/>
      <c r="L205" s="394"/>
      <c r="M205" s="394"/>
      <c r="N205" s="394"/>
      <c r="O205" s="394"/>
      <c r="P205" s="394"/>
      <c r="Q205" s="394"/>
      <c r="R205" s="394"/>
      <c r="S205" s="395"/>
      <c r="T205" s="395"/>
      <c r="U205" s="395"/>
      <c r="V205" s="395"/>
      <c r="W205" s="395"/>
      <c r="X205" s="395"/>
      <c r="Y205" s="395"/>
      <c r="Z205" s="395"/>
      <c r="AA205" s="395"/>
      <c r="AB205" s="395"/>
      <c r="AC205" s="395"/>
      <c r="AD205" s="395"/>
      <c r="AE205" s="395"/>
      <c r="AF205" s="395"/>
      <c r="AG205" s="395"/>
      <c r="AH205" s="395"/>
      <c r="AI205" s="395"/>
      <c r="AJ205" s="395"/>
      <c r="AK205" s="395"/>
      <c r="AL205" s="395"/>
      <c r="AM205" s="395"/>
      <c r="AN205" s="395"/>
      <c r="AO205" s="395"/>
      <c r="AP205" s="395"/>
      <c r="AQ205" s="395"/>
      <c r="AR205" s="395"/>
      <c r="AS205" s="395"/>
      <c r="AT205" s="395"/>
      <c r="AU205" s="395"/>
      <c r="AV205" s="395"/>
      <c r="AW205" s="395"/>
      <c r="AX205" s="395"/>
      <c r="AY205" s="395"/>
      <c r="AZ205" s="395"/>
      <c r="BA205" s="395"/>
      <c r="BB205" s="395"/>
      <c r="BC205" s="395"/>
      <c r="BD205" s="395"/>
      <c r="BE205" s="395"/>
      <c r="BF205" s="395"/>
      <c r="BG205" s="395"/>
      <c r="BH205" s="395"/>
    </row>
    <row r="206" spans="1:60" s="105" customFormat="1" ht="14.25" hidden="1" customHeight="1" x14ac:dyDescent="0.25">
      <c r="A206" s="106"/>
      <c r="B206" s="394"/>
      <c r="C206" s="394"/>
      <c r="D206" s="394"/>
      <c r="E206" s="394"/>
      <c r="F206" s="394"/>
      <c r="G206" s="394"/>
      <c r="H206" s="394"/>
      <c r="I206" s="394"/>
      <c r="J206" s="394"/>
      <c r="K206" s="394"/>
      <c r="L206" s="394"/>
      <c r="M206" s="394"/>
      <c r="N206" s="394"/>
      <c r="O206" s="394"/>
      <c r="P206" s="394"/>
      <c r="Q206" s="394"/>
      <c r="R206" s="394"/>
      <c r="S206" s="395"/>
      <c r="T206" s="395"/>
      <c r="U206" s="395"/>
      <c r="V206" s="395"/>
      <c r="W206" s="395"/>
      <c r="X206" s="395"/>
      <c r="Y206" s="395"/>
      <c r="Z206" s="395"/>
      <c r="AA206" s="395"/>
      <c r="AB206" s="395"/>
      <c r="AC206" s="395"/>
      <c r="AD206" s="395"/>
      <c r="AE206" s="395"/>
      <c r="AF206" s="395"/>
      <c r="AG206" s="395"/>
      <c r="AH206" s="395"/>
      <c r="AI206" s="395"/>
      <c r="AJ206" s="395"/>
      <c r="AK206" s="395"/>
      <c r="AL206" s="395"/>
      <c r="AM206" s="395"/>
      <c r="AN206" s="395"/>
      <c r="AO206" s="395"/>
      <c r="AP206" s="395"/>
      <c r="AQ206" s="395"/>
      <c r="AR206" s="395"/>
      <c r="AS206" s="395"/>
      <c r="AT206" s="395"/>
      <c r="AU206" s="395"/>
      <c r="AV206" s="395"/>
      <c r="AW206" s="395"/>
      <c r="AX206" s="395"/>
      <c r="AY206" s="395"/>
      <c r="AZ206" s="395"/>
      <c r="BA206" s="395"/>
      <c r="BB206" s="395"/>
      <c r="BC206" s="395"/>
      <c r="BD206" s="395"/>
      <c r="BE206" s="395"/>
      <c r="BF206" s="395"/>
      <c r="BG206" s="395"/>
      <c r="BH206" s="395"/>
    </row>
    <row r="207" spans="1:60" s="105" customFormat="1" ht="14.25" hidden="1" customHeight="1" x14ac:dyDescent="0.25">
      <c r="A207" s="106"/>
      <c r="B207" s="394"/>
      <c r="C207" s="394"/>
      <c r="D207" s="394"/>
      <c r="E207" s="394"/>
      <c r="F207" s="394"/>
      <c r="G207" s="394"/>
      <c r="H207" s="394"/>
      <c r="I207" s="394"/>
      <c r="J207" s="394"/>
      <c r="K207" s="394"/>
      <c r="L207" s="394"/>
      <c r="M207" s="394"/>
      <c r="N207" s="394"/>
      <c r="O207" s="394"/>
      <c r="P207" s="394"/>
      <c r="Q207" s="394"/>
      <c r="R207" s="394"/>
      <c r="S207" s="395"/>
      <c r="T207" s="395"/>
      <c r="U207" s="395"/>
      <c r="V207" s="395"/>
      <c r="W207" s="395"/>
      <c r="X207" s="395"/>
      <c r="Y207" s="395"/>
      <c r="Z207" s="395"/>
      <c r="AA207" s="395"/>
      <c r="AB207" s="395"/>
      <c r="AC207" s="395"/>
      <c r="AD207" s="395"/>
      <c r="AE207" s="395"/>
      <c r="AF207" s="395"/>
      <c r="AG207" s="395"/>
      <c r="AH207" s="395"/>
      <c r="AI207" s="395"/>
      <c r="AJ207" s="395"/>
      <c r="AK207" s="395"/>
      <c r="AL207" s="395"/>
      <c r="AM207" s="395"/>
      <c r="AN207" s="395"/>
      <c r="AO207" s="395"/>
      <c r="AP207" s="395"/>
      <c r="AQ207" s="395"/>
      <c r="AR207" s="395"/>
      <c r="AS207" s="395"/>
      <c r="AT207" s="395"/>
      <c r="AU207" s="395"/>
      <c r="AV207" s="395"/>
      <c r="AW207" s="395"/>
      <c r="AX207" s="395"/>
      <c r="AY207" s="395"/>
      <c r="AZ207" s="395"/>
      <c r="BA207" s="395"/>
      <c r="BB207" s="395"/>
      <c r="BC207" s="395"/>
      <c r="BD207" s="395"/>
      <c r="BE207" s="395"/>
      <c r="BF207" s="395"/>
      <c r="BG207" s="395"/>
      <c r="BH207" s="395"/>
    </row>
    <row r="208" spans="1:60" s="105" customFormat="1" ht="14.25" hidden="1" customHeight="1" x14ac:dyDescent="0.25">
      <c r="A208" s="106"/>
      <c r="B208" s="394"/>
      <c r="C208" s="394"/>
      <c r="D208" s="394"/>
      <c r="E208" s="394"/>
      <c r="F208" s="394"/>
      <c r="G208" s="394"/>
      <c r="H208" s="394"/>
      <c r="I208" s="394"/>
      <c r="J208" s="394"/>
      <c r="K208" s="394"/>
      <c r="L208" s="394"/>
      <c r="M208" s="394"/>
      <c r="N208" s="394"/>
      <c r="O208" s="394"/>
      <c r="P208" s="394"/>
      <c r="Q208" s="394"/>
      <c r="R208" s="394"/>
      <c r="S208" s="395"/>
      <c r="T208" s="395"/>
      <c r="U208" s="395"/>
      <c r="V208" s="395"/>
      <c r="W208" s="395"/>
      <c r="X208" s="395"/>
      <c r="Y208" s="395"/>
      <c r="Z208" s="395"/>
      <c r="AA208" s="395"/>
      <c r="AB208" s="395"/>
      <c r="AC208" s="395"/>
      <c r="AD208" s="395"/>
      <c r="AE208" s="395"/>
      <c r="AF208" s="395"/>
      <c r="AG208" s="395"/>
      <c r="AH208" s="395"/>
      <c r="AI208" s="395"/>
      <c r="AJ208" s="395"/>
      <c r="AK208" s="395"/>
      <c r="AL208" s="395"/>
      <c r="AM208" s="395"/>
      <c r="AN208" s="395"/>
      <c r="AO208" s="395"/>
      <c r="AP208" s="395"/>
      <c r="AQ208" s="395"/>
      <c r="AR208" s="395"/>
      <c r="AS208" s="395"/>
      <c r="AT208" s="395"/>
      <c r="AU208" s="395"/>
      <c r="AV208" s="395"/>
      <c r="AW208" s="395"/>
      <c r="AX208" s="395"/>
      <c r="AY208" s="395"/>
      <c r="AZ208" s="395"/>
      <c r="BA208" s="395"/>
      <c r="BB208" s="395"/>
      <c r="BC208" s="395"/>
      <c r="BD208" s="395"/>
      <c r="BE208" s="395"/>
      <c r="BF208" s="395"/>
      <c r="BG208" s="395"/>
      <c r="BH208" s="395"/>
    </row>
    <row r="209" spans="1:60" s="105" customFormat="1" ht="14.25" hidden="1" customHeight="1" x14ac:dyDescent="0.25">
      <c r="A209" s="106"/>
      <c r="B209" s="394"/>
      <c r="C209" s="394"/>
      <c r="D209" s="394"/>
      <c r="E209" s="394"/>
      <c r="F209" s="394"/>
      <c r="G209" s="394"/>
      <c r="H209" s="394"/>
      <c r="I209" s="394"/>
      <c r="J209" s="394"/>
      <c r="K209" s="394"/>
      <c r="L209" s="394"/>
      <c r="M209" s="394"/>
      <c r="N209" s="394"/>
      <c r="O209" s="394"/>
      <c r="P209" s="394"/>
      <c r="Q209" s="394"/>
      <c r="R209" s="394"/>
      <c r="S209" s="395"/>
      <c r="T209" s="395"/>
      <c r="U209" s="395"/>
      <c r="V209" s="395"/>
      <c r="W209" s="395"/>
      <c r="X209" s="395"/>
      <c r="Y209" s="395"/>
      <c r="Z209" s="395"/>
      <c r="AA209" s="395"/>
      <c r="AB209" s="395"/>
      <c r="AC209" s="395"/>
      <c r="AD209" s="395"/>
      <c r="AE209" s="395"/>
      <c r="AF209" s="395"/>
      <c r="AG209" s="395"/>
      <c r="AH209" s="395"/>
      <c r="AI209" s="395"/>
      <c r="AJ209" s="395"/>
      <c r="AK209" s="395"/>
      <c r="AL209" s="395"/>
      <c r="AM209" s="395"/>
      <c r="AN209" s="395"/>
      <c r="AO209" s="395"/>
      <c r="AP209" s="395"/>
      <c r="AQ209" s="395"/>
      <c r="AR209" s="395"/>
      <c r="AS209" s="395"/>
      <c r="AT209" s="395"/>
      <c r="AU209" s="395"/>
      <c r="AV209" s="395"/>
      <c r="AW209" s="395"/>
      <c r="AX209" s="395"/>
      <c r="AY209" s="395"/>
      <c r="AZ209" s="395"/>
      <c r="BA209" s="395"/>
      <c r="BB209" s="395"/>
      <c r="BC209" s="395"/>
      <c r="BD209" s="395"/>
      <c r="BE209" s="395"/>
      <c r="BF209" s="395"/>
      <c r="BG209" s="395"/>
      <c r="BH209" s="395"/>
    </row>
    <row r="210" spans="1:60" s="105" customFormat="1" ht="14.25" hidden="1" customHeight="1" x14ac:dyDescent="0.25">
      <c r="A210" s="106"/>
      <c r="B210" s="394"/>
      <c r="C210" s="394"/>
      <c r="D210" s="394"/>
      <c r="E210" s="394"/>
      <c r="F210" s="394"/>
      <c r="G210" s="394"/>
      <c r="H210" s="394"/>
      <c r="I210" s="394"/>
      <c r="J210" s="394"/>
      <c r="K210" s="394"/>
      <c r="L210" s="394"/>
      <c r="M210" s="394"/>
      <c r="N210" s="394"/>
      <c r="O210" s="394"/>
      <c r="P210" s="394"/>
      <c r="Q210" s="394"/>
      <c r="R210" s="394"/>
      <c r="S210" s="395"/>
      <c r="T210" s="395"/>
      <c r="U210" s="395"/>
      <c r="V210" s="395"/>
      <c r="W210" s="395"/>
      <c r="X210" s="395"/>
      <c r="Y210" s="395"/>
      <c r="Z210" s="395"/>
      <c r="AA210" s="395"/>
      <c r="AB210" s="395"/>
      <c r="AC210" s="395"/>
      <c r="AD210" s="395"/>
      <c r="AE210" s="395"/>
      <c r="AF210" s="395"/>
      <c r="AG210" s="395"/>
      <c r="AH210" s="395"/>
      <c r="AI210" s="395"/>
      <c r="AJ210" s="395"/>
      <c r="AK210" s="395"/>
      <c r="AL210" s="395"/>
      <c r="AM210" s="395"/>
      <c r="AN210" s="395"/>
      <c r="AO210" s="395"/>
      <c r="AP210" s="395"/>
      <c r="AQ210" s="395"/>
      <c r="AR210" s="395"/>
      <c r="AS210" s="395"/>
      <c r="AT210" s="395"/>
      <c r="AU210" s="395"/>
      <c r="AV210" s="395"/>
      <c r="AW210" s="395"/>
      <c r="AX210" s="395"/>
      <c r="AY210" s="395"/>
      <c r="AZ210" s="395"/>
      <c r="BA210" s="395"/>
      <c r="BB210" s="395"/>
      <c r="BC210" s="395"/>
      <c r="BD210" s="395"/>
      <c r="BE210" s="395"/>
      <c r="BF210" s="395"/>
      <c r="BG210" s="395"/>
      <c r="BH210" s="395"/>
    </row>
    <row r="211" spans="1:60" s="105" customFormat="1" ht="14.25" hidden="1" customHeight="1" x14ac:dyDescent="0.25">
      <c r="A211" s="106"/>
      <c r="B211" s="394"/>
      <c r="C211" s="394"/>
      <c r="D211" s="394"/>
      <c r="E211" s="394"/>
      <c r="F211" s="394"/>
      <c r="G211" s="394"/>
      <c r="H211" s="394"/>
      <c r="I211" s="394"/>
      <c r="J211" s="394"/>
      <c r="K211" s="394"/>
      <c r="L211" s="394"/>
      <c r="M211" s="394"/>
      <c r="N211" s="394"/>
      <c r="O211" s="394"/>
      <c r="P211" s="394"/>
      <c r="Q211" s="394"/>
      <c r="R211" s="394"/>
      <c r="S211" s="395"/>
      <c r="T211" s="395"/>
      <c r="U211" s="395"/>
      <c r="V211" s="395"/>
      <c r="W211" s="395"/>
      <c r="X211" s="395"/>
      <c r="Y211" s="395"/>
      <c r="Z211" s="395"/>
      <c r="AA211" s="395"/>
      <c r="AB211" s="395"/>
      <c r="AC211" s="395"/>
      <c r="AD211" s="395"/>
      <c r="AE211" s="395"/>
      <c r="AF211" s="395"/>
      <c r="AG211" s="395"/>
      <c r="AH211" s="395"/>
      <c r="AI211" s="395"/>
      <c r="AJ211" s="395"/>
      <c r="AK211" s="395"/>
      <c r="AL211" s="395"/>
      <c r="AM211" s="395"/>
      <c r="AN211" s="395"/>
      <c r="AO211" s="395"/>
      <c r="AP211" s="395"/>
      <c r="AQ211" s="395"/>
      <c r="AR211" s="395"/>
      <c r="AS211" s="395"/>
      <c r="AT211" s="395"/>
      <c r="AU211" s="395"/>
      <c r="AV211" s="395"/>
      <c r="AW211" s="395"/>
      <c r="AX211" s="395"/>
      <c r="AY211" s="395"/>
      <c r="AZ211" s="395"/>
      <c r="BA211" s="395"/>
      <c r="BB211" s="395"/>
      <c r="BC211" s="395"/>
      <c r="BD211" s="395"/>
      <c r="BE211" s="395"/>
      <c r="BF211" s="395"/>
      <c r="BG211" s="395"/>
      <c r="BH211" s="395"/>
    </row>
    <row r="212" spans="1:60" s="105" customFormat="1" ht="14.25" hidden="1" customHeight="1" x14ac:dyDescent="0.25">
      <c r="A212" s="106"/>
      <c r="B212" s="394"/>
      <c r="C212" s="394"/>
      <c r="D212" s="394"/>
      <c r="E212" s="394"/>
      <c r="F212" s="394"/>
      <c r="G212" s="394"/>
      <c r="H212" s="394"/>
      <c r="I212" s="394"/>
      <c r="J212" s="394"/>
      <c r="K212" s="394"/>
      <c r="L212" s="394"/>
      <c r="M212" s="394"/>
      <c r="N212" s="394"/>
      <c r="O212" s="394"/>
      <c r="P212" s="394"/>
      <c r="Q212" s="394"/>
      <c r="R212" s="394"/>
      <c r="S212" s="395"/>
      <c r="T212" s="395"/>
      <c r="U212" s="395"/>
      <c r="V212" s="395"/>
      <c r="W212" s="395"/>
      <c r="X212" s="395"/>
      <c r="Y212" s="395"/>
      <c r="Z212" s="395"/>
      <c r="AA212" s="395"/>
      <c r="AB212" s="395"/>
      <c r="AC212" s="395"/>
      <c r="AD212" s="395"/>
      <c r="AE212" s="395"/>
      <c r="AF212" s="395"/>
      <c r="AG212" s="395"/>
      <c r="AH212" s="395"/>
      <c r="AI212" s="395"/>
      <c r="AJ212" s="395"/>
      <c r="AK212" s="395"/>
      <c r="AL212" s="395"/>
      <c r="AM212" s="395"/>
      <c r="AN212" s="395"/>
      <c r="AO212" s="395"/>
      <c r="AP212" s="395"/>
      <c r="AQ212" s="395"/>
      <c r="AR212" s="395"/>
      <c r="AS212" s="395"/>
      <c r="AT212" s="395"/>
      <c r="AU212" s="395"/>
      <c r="AV212" s="395"/>
      <c r="AW212" s="395"/>
      <c r="AX212" s="395"/>
      <c r="AY212" s="395"/>
      <c r="AZ212" s="395"/>
      <c r="BA212" s="395"/>
      <c r="BB212" s="395"/>
      <c r="BC212" s="395"/>
      <c r="BD212" s="395"/>
      <c r="BE212" s="395"/>
      <c r="BF212" s="395"/>
      <c r="BG212" s="395"/>
      <c r="BH212" s="395"/>
    </row>
    <row r="213" spans="1:60" s="105" customFormat="1" ht="14.25" hidden="1" customHeight="1" x14ac:dyDescent="0.25">
      <c r="A213" s="106"/>
      <c r="B213" s="394"/>
      <c r="C213" s="394"/>
      <c r="D213" s="394"/>
      <c r="E213" s="394"/>
      <c r="F213" s="394"/>
      <c r="G213" s="394"/>
      <c r="H213" s="394"/>
      <c r="I213" s="394"/>
      <c r="J213" s="394"/>
      <c r="K213" s="394"/>
      <c r="L213" s="394"/>
      <c r="M213" s="394"/>
      <c r="N213" s="394"/>
      <c r="O213" s="394"/>
      <c r="P213" s="394"/>
      <c r="Q213" s="394"/>
      <c r="R213" s="394"/>
      <c r="S213" s="395"/>
      <c r="T213" s="395"/>
      <c r="U213" s="395"/>
      <c r="V213" s="395"/>
      <c r="W213" s="395"/>
      <c r="X213" s="395"/>
      <c r="Y213" s="395"/>
      <c r="Z213" s="395"/>
      <c r="AA213" s="395"/>
      <c r="AB213" s="395"/>
      <c r="AC213" s="395"/>
      <c r="AD213" s="395"/>
      <c r="AE213" s="395"/>
      <c r="AF213" s="395"/>
      <c r="AG213" s="395"/>
      <c r="AH213" s="395"/>
      <c r="AI213" s="395"/>
      <c r="AJ213" s="395"/>
      <c r="AK213" s="395"/>
      <c r="AL213" s="395"/>
      <c r="AM213" s="395"/>
      <c r="AN213" s="395"/>
      <c r="AO213" s="395"/>
      <c r="AP213" s="395"/>
      <c r="AQ213" s="395"/>
      <c r="AR213" s="395"/>
      <c r="AS213" s="395"/>
      <c r="AT213" s="395"/>
      <c r="AU213" s="395"/>
      <c r="AV213" s="395"/>
      <c r="AW213" s="395"/>
      <c r="AX213" s="395"/>
      <c r="AY213" s="395"/>
      <c r="AZ213" s="395"/>
      <c r="BA213" s="395"/>
      <c r="BB213" s="395"/>
      <c r="BC213" s="395"/>
      <c r="BD213" s="395"/>
      <c r="BE213" s="395"/>
      <c r="BF213" s="395"/>
      <c r="BG213" s="395"/>
      <c r="BH213" s="395"/>
    </row>
    <row r="214" spans="1:60" s="105" customFormat="1" ht="14.25" hidden="1" customHeight="1" x14ac:dyDescent="0.25">
      <c r="A214" s="106"/>
      <c r="B214" s="394"/>
      <c r="C214" s="394"/>
      <c r="D214" s="394"/>
      <c r="E214" s="394"/>
      <c r="F214" s="394"/>
      <c r="G214" s="394"/>
      <c r="H214" s="394"/>
      <c r="I214" s="394"/>
      <c r="J214" s="394"/>
      <c r="K214" s="394"/>
      <c r="L214" s="394"/>
      <c r="M214" s="394"/>
      <c r="N214" s="394"/>
      <c r="O214" s="394"/>
      <c r="P214" s="394"/>
      <c r="Q214" s="394"/>
      <c r="R214" s="394"/>
      <c r="S214" s="395"/>
      <c r="T214" s="395"/>
      <c r="U214" s="395"/>
      <c r="V214" s="395"/>
      <c r="W214" s="395"/>
      <c r="X214" s="395"/>
      <c r="Y214" s="395"/>
      <c r="Z214" s="395"/>
      <c r="AA214" s="395"/>
      <c r="AB214" s="395"/>
      <c r="AC214" s="395"/>
      <c r="AD214" s="395"/>
      <c r="AE214" s="395"/>
      <c r="AF214" s="395"/>
      <c r="AG214" s="395"/>
      <c r="AH214" s="395"/>
      <c r="AI214" s="395"/>
      <c r="AJ214" s="395"/>
      <c r="AK214" s="395"/>
      <c r="AL214" s="395"/>
      <c r="AM214" s="395"/>
      <c r="AN214" s="395"/>
      <c r="AO214" s="395"/>
      <c r="AP214" s="395"/>
      <c r="AQ214" s="395"/>
      <c r="AR214" s="395"/>
      <c r="AS214" s="395"/>
      <c r="AT214" s="395"/>
      <c r="AU214" s="395"/>
      <c r="AV214" s="395"/>
      <c r="AW214" s="395"/>
      <c r="AX214" s="395"/>
      <c r="AY214" s="395"/>
      <c r="AZ214" s="395"/>
      <c r="BA214" s="395"/>
      <c r="BB214" s="395"/>
      <c r="BC214" s="395"/>
      <c r="BD214" s="395"/>
      <c r="BE214" s="395"/>
      <c r="BF214" s="395"/>
      <c r="BG214" s="395"/>
      <c r="BH214" s="395"/>
    </row>
    <row r="215" spans="1:60" s="105" customFormat="1" ht="14.25" hidden="1" customHeight="1" x14ac:dyDescent="0.25">
      <c r="A215" s="106"/>
      <c r="B215" s="394"/>
      <c r="C215" s="394"/>
      <c r="D215" s="394"/>
      <c r="E215" s="394"/>
      <c r="F215" s="394"/>
      <c r="G215" s="394"/>
      <c r="H215" s="394"/>
      <c r="I215" s="394"/>
      <c r="J215" s="394"/>
      <c r="K215" s="394"/>
      <c r="L215" s="394"/>
      <c r="M215" s="394"/>
      <c r="N215" s="394"/>
      <c r="O215" s="394"/>
      <c r="P215" s="394"/>
      <c r="Q215" s="394"/>
      <c r="R215" s="394"/>
      <c r="S215" s="395"/>
      <c r="T215" s="395"/>
      <c r="U215" s="395"/>
      <c r="V215" s="395"/>
      <c r="W215" s="395"/>
      <c r="X215" s="395"/>
      <c r="Y215" s="395"/>
      <c r="Z215" s="395"/>
      <c r="AA215" s="395"/>
      <c r="AB215" s="395"/>
      <c r="AC215" s="395"/>
      <c r="AD215" s="395"/>
      <c r="AE215" s="395"/>
      <c r="AF215" s="395"/>
      <c r="AG215" s="395"/>
      <c r="AH215" s="395"/>
      <c r="AI215" s="395"/>
      <c r="AJ215" s="395"/>
      <c r="AK215" s="395"/>
      <c r="AL215" s="395"/>
      <c r="AM215" s="395"/>
      <c r="AN215" s="395"/>
      <c r="AO215" s="395"/>
      <c r="AP215" s="395"/>
      <c r="AQ215" s="395"/>
      <c r="AR215" s="395"/>
      <c r="AS215" s="395"/>
      <c r="AT215" s="395"/>
      <c r="AU215" s="395"/>
      <c r="AV215" s="395"/>
      <c r="AW215" s="395"/>
      <c r="AX215" s="395"/>
      <c r="AY215" s="395"/>
      <c r="AZ215" s="395"/>
      <c r="BA215" s="395"/>
      <c r="BB215" s="395"/>
      <c r="BC215" s="395"/>
      <c r="BD215" s="395"/>
      <c r="BE215" s="395"/>
      <c r="BF215" s="395"/>
      <c r="BG215" s="395"/>
      <c r="BH215" s="395"/>
    </row>
    <row r="216" spans="1:60" s="105" customFormat="1" ht="14.25" hidden="1" customHeight="1" x14ac:dyDescent="0.25">
      <c r="A216" s="106"/>
      <c r="B216" s="394"/>
      <c r="C216" s="394"/>
      <c r="D216" s="394"/>
      <c r="E216" s="394"/>
      <c r="F216" s="394"/>
      <c r="G216" s="394"/>
      <c r="H216" s="394"/>
      <c r="I216" s="394"/>
      <c r="J216" s="394"/>
      <c r="K216" s="394"/>
      <c r="L216" s="394"/>
      <c r="M216" s="394"/>
      <c r="N216" s="394"/>
      <c r="O216" s="394"/>
      <c r="P216" s="394"/>
      <c r="Q216" s="394"/>
      <c r="R216" s="394"/>
      <c r="S216" s="395"/>
      <c r="T216" s="395"/>
      <c r="U216" s="395"/>
      <c r="V216" s="395"/>
      <c r="W216" s="395"/>
      <c r="X216" s="395"/>
      <c r="Y216" s="395"/>
      <c r="Z216" s="395"/>
      <c r="AA216" s="395"/>
      <c r="AB216" s="395"/>
      <c r="AC216" s="395"/>
      <c r="AD216" s="395"/>
      <c r="AE216" s="395"/>
      <c r="AF216" s="395"/>
      <c r="AG216" s="395"/>
      <c r="AH216" s="395"/>
      <c r="AI216" s="395"/>
      <c r="AJ216" s="395"/>
      <c r="AK216" s="395"/>
      <c r="AL216" s="395"/>
      <c r="AM216" s="395"/>
      <c r="AN216" s="395"/>
      <c r="AO216" s="395"/>
      <c r="AP216" s="395"/>
      <c r="AQ216" s="395"/>
      <c r="AR216" s="395"/>
      <c r="AS216" s="395"/>
      <c r="AT216" s="395"/>
      <c r="AU216" s="395"/>
      <c r="AV216" s="395"/>
      <c r="AW216" s="395"/>
      <c r="AX216" s="395"/>
      <c r="AY216" s="395"/>
      <c r="AZ216" s="395"/>
      <c r="BA216" s="395"/>
      <c r="BB216" s="395"/>
      <c r="BC216" s="395"/>
      <c r="BD216" s="395"/>
      <c r="BE216" s="395"/>
      <c r="BF216" s="395"/>
      <c r="BG216" s="395"/>
      <c r="BH216" s="395"/>
    </row>
    <row r="217" spans="1:60" s="105" customFormat="1" ht="14.25" hidden="1" customHeight="1" x14ac:dyDescent="0.25">
      <c r="A217" s="106"/>
      <c r="B217" s="394"/>
      <c r="C217" s="394"/>
      <c r="D217" s="394"/>
      <c r="E217" s="394"/>
      <c r="F217" s="394"/>
      <c r="G217" s="394"/>
      <c r="H217" s="394"/>
      <c r="I217" s="394"/>
      <c r="J217" s="394"/>
      <c r="K217" s="394"/>
      <c r="L217" s="394"/>
      <c r="M217" s="394"/>
      <c r="N217" s="394"/>
      <c r="O217" s="394"/>
      <c r="P217" s="394"/>
      <c r="Q217" s="394"/>
      <c r="R217" s="394"/>
      <c r="S217" s="395"/>
      <c r="T217" s="395"/>
      <c r="U217" s="395"/>
      <c r="V217" s="395"/>
      <c r="W217" s="395"/>
      <c r="X217" s="395"/>
      <c r="Y217" s="395"/>
      <c r="Z217" s="395"/>
      <c r="AA217" s="395"/>
      <c r="AB217" s="395"/>
      <c r="AC217" s="395"/>
      <c r="AD217" s="395"/>
      <c r="AE217" s="395"/>
      <c r="AF217" s="395"/>
      <c r="AG217" s="395"/>
      <c r="AH217" s="395"/>
      <c r="AI217" s="395"/>
      <c r="AJ217" s="395"/>
      <c r="AK217" s="395"/>
      <c r="AL217" s="395"/>
      <c r="AM217" s="395"/>
      <c r="AN217" s="395"/>
      <c r="AO217" s="395"/>
      <c r="AP217" s="395"/>
      <c r="AQ217" s="395"/>
      <c r="AR217" s="395"/>
      <c r="AS217" s="395"/>
      <c r="AT217" s="395"/>
      <c r="AU217" s="395"/>
      <c r="AV217" s="395"/>
      <c r="AW217" s="395"/>
      <c r="AX217" s="395"/>
      <c r="AY217" s="395"/>
      <c r="AZ217" s="395"/>
      <c r="BA217" s="395"/>
      <c r="BB217" s="395"/>
      <c r="BC217" s="395"/>
      <c r="BD217" s="395"/>
      <c r="BE217" s="395"/>
      <c r="BF217" s="395"/>
      <c r="BG217" s="395"/>
      <c r="BH217" s="395"/>
    </row>
    <row r="218" spans="1:60" s="105" customFormat="1" ht="14.25" hidden="1" customHeight="1" x14ac:dyDescent="0.25">
      <c r="A218" s="106"/>
      <c r="B218" s="394"/>
      <c r="C218" s="394"/>
      <c r="D218" s="394"/>
      <c r="E218" s="394"/>
      <c r="F218" s="394"/>
      <c r="G218" s="394"/>
      <c r="H218" s="394"/>
      <c r="I218" s="394"/>
      <c r="J218" s="394"/>
      <c r="K218" s="394"/>
      <c r="L218" s="394"/>
      <c r="M218" s="394"/>
      <c r="N218" s="394"/>
      <c r="O218" s="394"/>
      <c r="P218" s="394"/>
      <c r="Q218" s="394"/>
      <c r="R218" s="394"/>
      <c r="S218" s="395"/>
      <c r="T218" s="395"/>
      <c r="U218" s="395"/>
      <c r="V218" s="395"/>
      <c r="W218" s="395"/>
      <c r="X218" s="395"/>
      <c r="Y218" s="395"/>
      <c r="Z218" s="395"/>
      <c r="AA218" s="395"/>
      <c r="AB218" s="395"/>
      <c r="AC218" s="395"/>
      <c r="AD218" s="395"/>
      <c r="AE218" s="395"/>
      <c r="AF218" s="395"/>
      <c r="AG218" s="395"/>
      <c r="AH218" s="395"/>
      <c r="AI218" s="395"/>
      <c r="AJ218" s="395"/>
      <c r="AK218" s="395"/>
      <c r="AL218" s="395"/>
      <c r="AM218" s="395"/>
      <c r="AN218" s="395"/>
      <c r="AO218" s="395"/>
      <c r="AP218" s="395"/>
      <c r="AQ218" s="395"/>
      <c r="AR218" s="395"/>
      <c r="AS218" s="395"/>
      <c r="AT218" s="395"/>
      <c r="AU218" s="395"/>
      <c r="AV218" s="395"/>
      <c r="AW218" s="395"/>
      <c r="AX218" s="395"/>
      <c r="AY218" s="395"/>
      <c r="AZ218" s="395"/>
      <c r="BA218" s="395"/>
      <c r="BB218" s="395"/>
      <c r="BC218" s="395"/>
      <c r="BD218" s="395"/>
      <c r="BE218" s="395"/>
      <c r="BF218" s="395"/>
      <c r="BG218" s="395"/>
      <c r="BH218" s="395"/>
    </row>
    <row r="219" spans="1:60" s="105" customFormat="1" ht="14.25" hidden="1" customHeight="1" x14ac:dyDescent="0.25">
      <c r="A219" s="106"/>
      <c r="B219" s="394"/>
      <c r="C219" s="394"/>
      <c r="D219" s="394"/>
      <c r="E219" s="394"/>
      <c r="F219" s="394"/>
      <c r="G219" s="394"/>
      <c r="H219" s="394"/>
      <c r="I219" s="394"/>
      <c r="J219" s="394"/>
      <c r="K219" s="394"/>
      <c r="L219" s="394"/>
      <c r="M219" s="394"/>
      <c r="N219" s="394"/>
      <c r="O219" s="394"/>
      <c r="P219" s="394"/>
      <c r="Q219" s="394"/>
      <c r="R219" s="394"/>
      <c r="S219" s="395"/>
      <c r="T219" s="395"/>
      <c r="U219" s="395"/>
      <c r="V219" s="395"/>
      <c r="W219" s="395"/>
      <c r="X219" s="395"/>
      <c r="Y219" s="395"/>
      <c r="Z219" s="395"/>
      <c r="AA219" s="395"/>
      <c r="AB219" s="395"/>
      <c r="AC219" s="395"/>
      <c r="AD219" s="395"/>
      <c r="AE219" s="395"/>
      <c r="AF219" s="395"/>
      <c r="AG219" s="395"/>
      <c r="AH219" s="395"/>
      <c r="AI219" s="395"/>
      <c r="AJ219" s="395"/>
      <c r="AK219" s="395"/>
      <c r="AL219" s="395"/>
      <c r="AM219" s="395"/>
      <c r="AN219" s="395"/>
      <c r="AO219" s="395"/>
      <c r="AP219" s="395"/>
      <c r="AQ219" s="395"/>
      <c r="AR219" s="395"/>
      <c r="AS219" s="395"/>
      <c r="AT219" s="395"/>
      <c r="AU219" s="395"/>
      <c r="AV219" s="395"/>
      <c r="AW219" s="395"/>
      <c r="AX219" s="395"/>
      <c r="AY219" s="395"/>
      <c r="AZ219" s="395"/>
      <c r="BA219" s="395"/>
      <c r="BB219" s="395"/>
      <c r="BC219" s="395"/>
      <c r="BD219" s="395"/>
      <c r="BE219" s="395"/>
      <c r="BF219" s="395"/>
      <c r="BG219" s="395"/>
      <c r="BH219" s="395"/>
    </row>
    <row r="220" spans="1:60" s="105" customFormat="1" ht="14.25" hidden="1" customHeight="1" x14ac:dyDescent="0.25">
      <c r="A220" s="106"/>
      <c r="B220" s="394"/>
      <c r="C220" s="394"/>
      <c r="D220" s="394"/>
      <c r="E220" s="394"/>
      <c r="F220" s="394"/>
      <c r="G220" s="394"/>
      <c r="H220" s="394"/>
      <c r="I220" s="394"/>
      <c r="J220" s="394"/>
      <c r="K220" s="394"/>
      <c r="L220" s="394"/>
      <c r="M220" s="394"/>
      <c r="N220" s="394"/>
      <c r="O220" s="394"/>
      <c r="P220" s="394"/>
      <c r="Q220" s="394"/>
      <c r="R220" s="394"/>
      <c r="S220" s="395"/>
      <c r="T220" s="395"/>
      <c r="U220" s="395"/>
      <c r="V220" s="395"/>
      <c r="W220" s="395"/>
      <c r="X220" s="395"/>
      <c r="Y220" s="395"/>
      <c r="Z220" s="395"/>
      <c r="AA220" s="395"/>
      <c r="AB220" s="395"/>
      <c r="AC220" s="395"/>
      <c r="AD220" s="395"/>
      <c r="AE220" s="395"/>
      <c r="AF220" s="395"/>
      <c r="AG220" s="395"/>
      <c r="AH220" s="395"/>
      <c r="AI220" s="395"/>
      <c r="AJ220" s="395"/>
      <c r="AK220" s="395"/>
      <c r="AL220" s="395"/>
      <c r="AM220" s="395"/>
      <c r="AN220" s="395"/>
      <c r="AO220" s="395"/>
      <c r="AP220" s="395"/>
      <c r="AQ220" s="395"/>
      <c r="AR220" s="395"/>
      <c r="AS220" s="395"/>
      <c r="AT220" s="395"/>
      <c r="AU220" s="395"/>
      <c r="AV220" s="395"/>
      <c r="AW220" s="395"/>
      <c r="AX220" s="395"/>
      <c r="AY220" s="395"/>
      <c r="AZ220" s="395"/>
      <c r="BA220" s="395"/>
      <c r="BB220" s="395"/>
      <c r="BC220" s="395"/>
      <c r="BD220" s="395"/>
      <c r="BE220" s="395"/>
      <c r="BF220" s="395"/>
      <c r="BG220" s="395"/>
      <c r="BH220" s="395"/>
    </row>
    <row r="221" spans="1:60" s="105" customFormat="1" ht="14.25" hidden="1" customHeight="1" x14ac:dyDescent="0.25">
      <c r="A221" s="106"/>
      <c r="B221" s="394"/>
      <c r="C221" s="394"/>
      <c r="D221" s="394"/>
      <c r="E221" s="394"/>
      <c r="F221" s="394"/>
      <c r="G221" s="394"/>
      <c r="H221" s="394"/>
      <c r="I221" s="394"/>
      <c r="J221" s="394"/>
      <c r="K221" s="394"/>
      <c r="L221" s="394"/>
      <c r="M221" s="394"/>
      <c r="N221" s="394"/>
      <c r="O221" s="394"/>
      <c r="P221" s="394"/>
      <c r="Q221" s="394"/>
      <c r="R221" s="394"/>
      <c r="S221" s="395"/>
      <c r="T221" s="395"/>
      <c r="U221" s="395"/>
      <c r="V221" s="395"/>
      <c r="W221" s="395"/>
      <c r="X221" s="395"/>
      <c r="Y221" s="395"/>
      <c r="Z221" s="395"/>
      <c r="AA221" s="395"/>
      <c r="AB221" s="395"/>
      <c r="AC221" s="395"/>
      <c r="AD221" s="395"/>
      <c r="AE221" s="395"/>
      <c r="AF221" s="395"/>
      <c r="AG221" s="395"/>
      <c r="AH221" s="395"/>
      <c r="AI221" s="395"/>
      <c r="AJ221" s="395"/>
      <c r="AK221" s="395"/>
      <c r="AL221" s="395"/>
      <c r="AM221" s="395"/>
      <c r="AN221" s="395"/>
      <c r="AO221" s="395"/>
      <c r="AP221" s="395"/>
      <c r="AQ221" s="395"/>
      <c r="AR221" s="395"/>
      <c r="AS221" s="395"/>
      <c r="AT221" s="395"/>
      <c r="AU221" s="395"/>
      <c r="AV221" s="395"/>
      <c r="AW221" s="395"/>
      <c r="AX221" s="395"/>
      <c r="AY221" s="395"/>
      <c r="AZ221" s="395"/>
      <c r="BA221" s="395"/>
      <c r="BB221" s="395"/>
      <c r="BC221" s="395"/>
      <c r="BD221" s="395"/>
      <c r="BE221" s="395"/>
      <c r="BF221" s="395"/>
      <c r="BG221" s="395"/>
      <c r="BH221" s="395"/>
    </row>
    <row r="222" spans="1:60" s="105" customFormat="1" ht="14.25" hidden="1" customHeight="1" x14ac:dyDescent="0.25">
      <c r="A222" s="106"/>
      <c r="B222" s="394"/>
      <c r="C222" s="394"/>
      <c r="D222" s="394"/>
      <c r="E222" s="394"/>
      <c r="F222" s="394"/>
      <c r="G222" s="394"/>
      <c r="H222" s="394"/>
      <c r="I222" s="394"/>
      <c r="J222" s="394"/>
      <c r="K222" s="394"/>
      <c r="L222" s="394"/>
      <c r="M222" s="394"/>
      <c r="N222" s="394"/>
      <c r="O222" s="394"/>
      <c r="P222" s="394"/>
      <c r="Q222" s="394"/>
      <c r="R222" s="394"/>
      <c r="S222" s="395"/>
      <c r="T222" s="395"/>
      <c r="U222" s="395"/>
      <c r="V222" s="395"/>
      <c r="W222" s="395"/>
      <c r="X222" s="395"/>
      <c r="Y222" s="395"/>
      <c r="Z222" s="395"/>
      <c r="AA222" s="395"/>
      <c r="AB222" s="395"/>
      <c r="AC222" s="395"/>
      <c r="AD222" s="395"/>
      <c r="AE222" s="395"/>
      <c r="AF222" s="395"/>
      <c r="AG222" s="395"/>
      <c r="AH222" s="395"/>
      <c r="AI222" s="395"/>
      <c r="AJ222" s="395"/>
      <c r="AK222" s="395"/>
      <c r="AL222" s="395"/>
      <c r="AM222" s="395"/>
      <c r="AN222" s="395"/>
      <c r="AO222" s="395"/>
      <c r="AP222" s="395"/>
      <c r="AQ222" s="395"/>
      <c r="AR222" s="395"/>
      <c r="AS222" s="395"/>
      <c r="AT222" s="395"/>
      <c r="AU222" s="395"/>
      <c r="AV222" s="395"/>
      <c r="AW222" s="395"/>
      <c r="AX222" s="395"/>
      <c r="AY222" s="395"/>
      <c r="AZ222" s="395"/>
      <c r="BA222" s="395"/>
      <c r="BB222" s="395"/>
      <c r="BC222" s="395"/>
      <c r="BD222" s="395"/>
      <c r="BE222" s="395"/>
      <c r="BF222" s="395"/>
      <c r="BG222" s="395"/>
      <c r="BH222" s="395"/>
    </row>
    <row r="223" spans="1:60" s="105" customFormat="1" ht="14.25" hidden="1" customHeight="1" x14ac:dyDescent="0.25">
      <c r="A223" s="106"/>
      <c r="B223" s="394"/>
      <c r="C223" s="394"/>
      <c r="D223" s="394"/>
      <c r="E223" s="394"/>
      <c r="F223" s="394"/>
      <c r="G223" s="394"/>
      <c r="H223" s="394"/>
      <c r="I223" s="394"/>
      <c r="J223" s="394"/>
      <c r="K223" s="394"/>
      <c r="L223" s="394"/>
      <c r="M223" s="394"/>
      <c r="N223" s="394"/>
      <c r="O223" s="394"/>
      <c r="P223" s="394"/>
      <c r="Q223" s="394"/>
      <c r="R223" s="394"/>
      <c r="S223" s="395"/>
      <c r="T223" s="395"/>
      <c r="U223" s="395"/>
      <c r="V223" s="395"/>
      <c r="W223" s="395"/>
      <c r="X223" s="395"/>
      <c r="Y223" s="395"/>
      <c r="Z223" s="395"/>
      <c r="AA223" s="395"/>
      <c r="AB223" s="395"/>
      <c r="AC223" s="395"/>
      <c r="AD223" s="395"/>
      <c r="AE223" s="395"/>
      <c r="AF223" s="395"/>
      <c r="AG223" s="395"/>
      <c r="AH223" s="395"/>
      <c r="AI223" s="395"/>
      <c r="AJ223" s="395"/>
      <c r="AK223" s="395"/>
      <c r="AL223" s="395"/>
      <c r="AM223" s="395"/>
      <c r="AN223" s="395"/>
      <c r="AO223" s="395"/>
      <c r="AP223" s="395"/>
      <c r="AQ223" s="395"/>
      <c r="AR223" s="395"/>
      <c r="AS223" s="395"/>
      <c r="AT223" s="395"/>
      <c r="AU223" s="395"/>
      <c r="AV223" s="395"/>
      <c r="AW223" s="395"/>
      <c r="AX223" s="395"/>
      <c r="AY223" s="395"/>
      <c r="AZ223" s="395"/>
      <c r="BA223" s="395"/>
      <c r="BB223" s="395"/>
      <c r="BC223" s="395"/>
      <c r="BD223" s="395"/>
      <c r="BE223" s="395"/>
      <c r="BF223" s="395"/>
      <c r="BG223" s="395"/>
      <c r="BH223" s="395"/>
    </row>
    <row r="224" spans="1:60" s="105" customFormat="1" ht="14.25" hidden="1" customHeight="1" x14ac:dyDescent="0.25">
      <c r="A224" s="106"/>
      <c r="B224" s="394"/>
      <c r="C224" s="394"/>
      <c r="D224" s="394"/>
      <c r="E224" s="394"/>
      <c r="F224" s="394"/>
      <c r="G224" s="394"/>
      <c r="H224" s="394"/>
      <c r="I224" s="394"/>
      <c r="J224" s="394"/>
      <c r="K224" s="394"/>
      <c r="L224" s="394"/>
      <c r="M224" s="394"/>
      <c r="N224" s="394"/>
      <c r="O224" s="394"/>
      <c r="P224" s="394"/>
      <c r="Q224" s="394"/>
      <c r="R224" s="394"/>
      <c r="S224" s="395"/>
      <c r="T224" s="395"/>
      <c r="U224" s="395"/>
      <c r="V224" s="395"/>
      <c r="W224" s="395"/>
      <c r="X224" s="395"/>
      <c r="Y224" s="395"/>
      <c r="Z224" s="395"/>
      <c r="AA224" s="395"/>
      <c r="AB224" s="395"/>
      <c r="AC224" s="395"/>
      <c r="AD224" s="395"/>
      <c r="AE224" s="395"/>
      <c r="AF224" s="395"/>
      <c r="AG224" s="395"/>
      <c r="AH224" s="395"/>
      <c r="AI224" s="395"/>
      <c r="AJ224" s="395"/>
      <c r="AK224" s="395"/>
      <c r="AL224" s="395"/>
      <c r="AM224" s="395"/>
      <c r="AN224" s="395"/>
      <c r="AO224" s="395"/>
      <c r="AP224" s="395"/>
      <c r="AQ224" s="395"/>
      <c r="AR224" s="395"/>
      <c r="AS224" s="395"/>
      <c r="AT224" s="395"/>
      <c r="AU224" s="395"/>
      <c r="AV224" s="395"/>
      <c r="AW224" s="395"/>
      <c r="AX224" s="395"/>
      <c r="AY224" s="395"/>
      <c r="AZ224" s="395"/>
      <c r="BA224" s="395"/>
      <c r="BB224" s="395"/>
      <c r="BC224" s="395"/>
      <c r="BD224" s="395"/>
      <c r="BE224" s="395"/>
      <c r="BF224" s="395"/>
      <c r="BG224" s="395"/>
      <c r="BH224" s="395"/>
    </row>
    <row r="225" spans="1:60" s="105" customFormat="1" ht="14.25" hidden="1" customHeight="1" x14ac:dyDescent="0.25">
      <c r="A225" s="106"/>
      <c r="B225" s="394"/>
      <c r="C225" s="394"/>
      <c r="D225" s="394"/>
      <c r="E225" s="394"/>
      <c r="F225" s="394"/>
      <c r="G225" s="394"/>
      <c r="H225" s="394"/>
      <c r="I225" s="394"/>
      <c r="J225" s="394"/>
      <c r="K225" s="394"/>
      <c r="L225" s="394"/>
      <c r="M225" s="394"/>
      <c r="N225" s="394"/>
      <c r="O225" s="394"/>
      <c r="P225" s="394"/>
      <c r="Q225" s="394"/>
      <c r="R225" s="394"/>
      <c r="S225" s="395"/>
      <c r="T225" s="395"/>
      <c r="U225" s="395"/>
      <c r="V225" s="395"/>
      <c r="W225" s="395"/>
      <c r="X225" s="395"/>
      <c r="Y225" s="395"/>
      <c r="Z225" s="395"/>
      <c r="AA225" s="395"/>
      <c r="AB225" s="395"/>
      <c r="AC225" s="395"/>
      <c r="AD225" s="395"/>
      <c r="AE225" s="395"/>
      <c r="AF225" s="395"/>
      <c r="AG225" s="395"/>
      <c r="AH225" s="395"/>
      <c r="AI225" s="395"/>
      <c r="AJ225" s="395"/>
      <c r="AK225" s="395"/>
      <c r="AL225" s="395"/>
      <c r="AM225" s="395"/>
      <c r="AN225" s="395"/>
      <c r="AO225" s="395"/>
      <c r="AP225" s="395"/>
      <c r="AQ225" s="395"/>
      <c r="AR225" s="395"/>
      <c r="AS225" s="395"/>
      <c r="AT225" s="395"/>
      <c r="AU225" s="395"/>
      <c r="AV225" s="395"/>
      <c r="AW225" s="395"/>
      <c r="AX225" s="395"/>
      <c r="AY225" s="395"/>
      <c r="AZ225" s="395"/>
      <c r="BA225" s="395"/>
      <c r="BB225" s="395"/>
      <c r="BC225" s="395"/>
      <c r="BD225" s="395"/>
      <c r="BE225" s="395"/>
      <c r="BF225" s="395"/>
      <c r="BG225" s="395"/>
      <c r="BH225" s="395"/>
    </row>
    <row r="226" spans="1:60" s="105" customFormat="1" ht="14.25" hidden="1" customHeight="1" x14ac:dyDescent="0.25">
      <c r="A226" s="106"/>
      <c r="B226" s="394"/>
      <c r="C226" s="394"/>
      <c r="D226" s="394"/>
      <c r="E226" s="394"/>
      <c r="F226" s="394"/>
      <c r="G226" s="394"/>
      <c r="H226" s="394"/>
      <c r="I226" s="394"/>
      <c r="J226" s="394"/>
      <c r="K226" s="394"/>
      <c r="L226" s="394"/>
      <c r="M226" s="394"/>
      <c r="N226" s="394"/>
      <c r="O226" s="394"/>
      <c r="P226" s="394"/>
      <c r="Q226" s="394"/>
      <c r="R226" s="394"/>
      <c r="S226" s="395"/>
      <c r="T226" s="395"/>
      <c r="U226" s="395"/>
      <c r="V226" s="395"/>
      <c r="W226" s="395"/>
      <c r="X226" s="395"/>
      <c r="Y226" s="395"/>
      <c r="Z226" s="395"/>
      <c r="AA226" s="395"/>
      <c r="AB226" s="395"/>
      <c r="AC226" s="395"/>
      <c r="AD226" s="395"/>
      <c r="AE226" s="395"/>
      <c r="AF226" s="395"/>
      <c r="AG226" s="395"/>
      <c r="AH226" s="395"/>
      <c r="AI226" s="395"/>
      <c r="AJ226" s="395"/>
      <c r="AK226" s="395"/>
      <c r="AL226" s="395"/>
      <c r="AM226" s="395"/>
      <c r="AN226" s="395"/>
      <c r="AO226" s="395"/>
      <c r="AP226" s="395"/>
      <c r="AQ226" s="395"/>
      <c r="AR226" s="395"/>
      <c r="AS226" s="395"/>
      <c r="AT226" s="395"/>
      <c r="AU226" s="395"/>
      <c r="AV226" s="395"/>
      <c r="AW226" s="395"/>
      <c r="AX226" s="395"/>
      <c r="AY226" s="395"/>
      <c r="AZ226" s="395"/>
      <c r="BA226" s="395"/>
      <c r="BB226" s="395"/>
      <c r="BC226" s="395"/>
      <c r="BD226" s="395"/>
      <c r="BE226" s="395"/>
      <c r="BF226" s="395"/>
      <c r="BG226" s="395"/>
      <c r="BH226" s="395"/>
    </row>
    <row r="227" spans="1:60" s="105" customFormat="1" ht="14.25" hidden="1" customHeight="1" x14ac:dyDescent="0.25">
      <c r="A227" s="106"/>
      <c r="B227" s="394"/>
      <c r="C227" s="394"/>
      <c r="D227" s="394"/>
      <c r="E227" s="394"/>
      <c r="F227" s="394"/>
      <c r="G227" s="394"/>
      <c r="H227" s="394"/>
      <c r="I227" s="394"/>
      <c r="J227" s="394"/>
      <c r="K227" s="394"/>
      <c r="L227" s="394"/>
      <c r="M227" s="394"/>
      <c r="N227" s="394"/>
      <c r="O227" s="394"/>
      <c r="P227" s="394"/>
      <c r="Q227" s="394"/>
      <c r="R227" s="394"/>
      <c r="S227" s="395"/>
      <c r="T227" s="395"/>
      <c r="U227" s="395"/>
      <c r="V227" s="395"/>
      <c r="W227" s="395"/>
      <c r="X227" s="395"/>
      <c r="Y227" s="395"/>
      <c r="Z227" s="395"/>
      <c r="AA227" s="395"/>
      <c r="AB227" s="395"/>
      <c r="AC227" s="395"/>
      <c r="AD227" s="395"/>
      <c r="AE227" s="395"/>
      <c r="AF227" s="395"/>
      <c r="AG227" s="395"/>
      <c r="AH227" s="395"/>
      <c r="AI227" s="395"/>
      <c r="AJ227" s="395"/>
      <c r="AK227" s="395"/>
      <c r="AL227" s="395"/>
      <c r="AM227" s="395"/>
      <c r="AN227" s="395"/>
      <c r="AO227" s="395"/>
      <c r="AP227" s="395"/>
      <c r="AQ227" s="395"/>
      <c r="AR227" s="395"/>
      <c r="AS227" s="395"/>
      <c r="AT227" s="395"/>
      <c r="AU227" s="395"/>
      <c r="AV227" s="395"/>
      <c r="AW227" s="395"/>
      <c r="AX227" s="395"/>
      <c r="AY227" s="395"/>
      <c r="AZ227" s="395"/>
      <c r="BA227" s="395"/>
      <c r="BB227" s="395"/>
      <c r="BC227" s="395"/>
      <c r="BD227" s="395"/>
      <c r="BE227" s="395"/>
      <c r="BF227" s="395"/>
      <c r="BG227" s="395"/>
      <c r="BH227" s="395"/>
    </row>
    <row r="228" spans="1:60" s="105" customFormat="1" ht="14.25" hidden="1" customHeight="1" x14ac:dyDescent="0.25">
      <c r="A228" s="106"/>
      <c r="B228" s="394"/>
      <c r="C228" s="394"/>
      <c r="D228" s="394"/>
      <c r="E228" s="394"/>
      <c r="F228" s="394"/>
      <c r="G228" s="394"/>
      <c r="H228" s="394"/>
      <c r="I228" s="394"/>
      <c r="J228" s="394"/>
      <c r="K228" s="394"/>
      <c r="L228" s="394"/>
      <c r="M228" s="394"/>
      <c r="N228" s="394"/>
      <c r="O228" s="394"/>
      <c r="P228" s="394"/>
      <c r="Q228" s="394"/>
      <c r="R228" s="394"/>
      <c r="S228" s="395"/>
      <c r="T228" s="395"/>
      <c r="U228" s="395"/>
      <c r="V228" s="395"/>
      <c r="W228" s="395"/>
      <c r="X228" s="395"/>
      <c r="Y228" s="395"/>
      <c r="Z228" s="395"/>
      <c r="AA228" s="395"/>
      <c r="AB228" s="395"/>
      <c r="AC228" s="395"/>
      <c r="AD228" s="395"/>
      <c r="AE228" s="395"/>
      <c r="AF228" s="395"/>
      <c r="AG228" s="395"/>
      <c r="AH228" s="395"/>
      <c r="AI228" s="395"/>
      <c r="AJ228" s="395"/>
      <c r="AK228" s="395"/>
      <c r="AL228" s="395"/>
      <c r="AM228" s="395"/>
      <c r="AN228" s="395"/>
      <c r="AO228" s="395"/>
      <c r="AP228" s="395"/>
      <c r="AQ228" s="395"/>
      <c r="AR228" s="395"/>
      <c r="AS228" s="395"/>
      <c r="AT228" s="395"/>
      <c r="AU228" s="395"/>
      <c r="AV228" s="395"/>
      <c r="AW228" s="395"/>
      <c r="AX228" s="395"/>
      <c r="AY228" s="395"/>
      <c r="AZ228" s="395"/>
      <c r="BA228" s="395"/>
      <c r="BB228" s="395"/>
      <c r="BC228" s="395"/>
      <c r="BD228" s="395"/>
      <c r="BE228" s="395"/>
      <c r="BF228" s="395"/>
      <c r="BG228" s="395"/>
      <c r="BH228" s="395"/>
    </row>
    <row r="229" spans="1:60" s="105" customFormat="1" ht="14.25" hidden="1" customHeight="1" x14ac:dyDescent="0.25">
      <c r="A229" s="106"/>
      <c r="B229" s="394"/>
      <c r="C229" s="394"/>
      <c r="D229" s="394"/>
      <c r="E229" s="394"/>
      <c r="F229" s="394"/>
      <c r="G229" s="394"/>
      <c r="H229" s="394"/>
      <c r="I229" s="394"/>
      <c r="J229" s="394"/>
      <c r="K229" s="394"/>
      <c r="L229" s="394"/>
      <c r="M229" s="394"/>
      <c r="N229" s="394"/>
      <c r="O229" s="394"/>
      <c r="P229" s="394"/>
      <c r="Q229" s="394"/>
      <c r="R229" s="394"/>
      <c r="S229" s="395"/>
      <c r="T229" s="395"/>
      <c r="U229" s="395"/>
      <c r="V229" s="395"/>
      <c r="W229" s="395"/>
      <c r="X229" s="395"/>
      <c r="Y229" s="395"/>
      <c r="Z229" s="395"/>
      <c r="AA229" s="395"/>
      <c r="AB229" s="395"/>
      <c r="AC229" s="395"/>
      <c r="AD229" s="395"/>
      <c r="AE229" s="395"/>
      <c r="AF229" s="395"/>
      <c r="AG229" s="395"/>
      <c r="AH229" s="395"/>
      <c r="AI229" s="395"/>
      <c r="AJ229" s="395"/>
      <c r="AK229" s="395"/>
      <c r="AL229" s="395"/>
      <c r="AM229" s="395"/>
      <c r="AN229" s="395"/>
      <c r="AO229" s="395"/>
      <c r="AP229" s="395"/>
      <c r="AQ229" s="395"/>
      <c r="AR229" s="395"/>
      <c r="AS229" s="395"/>
      <c r="AT229" s="395"/>
      <c r="AU229" s="395"/>
      <c r="AV229" s="395"/>
      <c r="AW229" s="395"/>
      <c r="AX229" s="395"/>
      <c r="AY229" s="395"/>
      <c r="AZ229" s="395"/>
      <c r="BA229" s="395"/>
      <c r="BB229" s="395"/>
      <c r="BC229" s="395"/>
      <c r="BD229" s="395"/>
      <c r="BE229" s="395"/>
      <c r="BF229" s="395"/>
      <c r="BG229" s="395"/>
      <c r="BH229" s="395"/>
    </row>
    <row r="230" spans="1:60" s="105" customFormat="1" ht="14.25" hidden="1" customHeight="1" x14ac:dyDescent="0.25">
      <c r="A230" s="106"/>
      <c r="B230" s="394"/>
      <c r="C230" s="394"/>
      <c r="D230" s="394"/>
      <c r="E230" s="394"/>
      <c r="F230" s="394"/>
      <c r="G230" s="394"/>
      <c r="H230" s="394"/>
      <c r="I230" s="394"/>
      <c r="J230" s="394"/>
      <c r="K230" s="394"/>
      <c r="L230" s="394"/>
      <c r="M230" s="394"/>
      <c r="N230" s="394"/>
      <c r="O230" s="394"/>
      <c r="P230" s="394"/>
      <c r="Q230" s="394"/>
      <c r="R230" s="394"/>
      <c r="S230" s="395"/>
      <c r="T230" s="395"/>
      <c r="U230" s="395"/>
      <c r="V230" s="395"/>
      <c r="W230" s="395"/>
      <c r="X230" s="395"/>
      <c r="Y230" s="395"/>
      <c r="Z230" s="395"/>
      <c r="AA230" s="395"/>
      <c r="AB230" s="395"/>
      <c r="AC230" s="395"/>
      <c r="AD230" s="395"/>
      <c r="AE230" s="395"/>
      <c r="AF230" s="395"/>
      <c r="AG230" s="395"/>
      <c r="AH230" s="395"/>
      <c r="AI230" s="395"/>
      <c r="AJ230" s="395"/>
      <c r="AK230" s="395"/>
      <c r="AL230" s="395"/>
      <c r="AM230" s="395"/>
      <c r="AN230" s="395"/>
      <c r="AO230" s="395"/>
      <c r="AP230" s="395"/>
      <c r="AQ230" s="395"/>
      <c r="AR230" s="395"/>
      <c r="AS230" s="395"/>
      <c r="AT230" s="395"/>
      <c r="AU230" s="395"/>
      <c r="AV230" s="395"/>
      <c r="AW230" s="395"/>
      <c r="AX230" s="395"/>
      <c r="AY230" s="395"/>
      <c r="AZ230" s="395"/>
      <c r="BA230" s="395"/>
      <c r="BB230" s="395"/>
      <c r="BC230" s="395"/>
      <c r="BD230" s="395"/>
      <c r="BE230" s="395"/>
      <c r="BF230" s="395"/>
      <c r="BG230" s="395"/>
      <c r="BH230" s="395"/>
    </row>
    <row r="231" spans="1:60" s="105" customFormat="1" ht="14.25" hidden="1" customHeight="1" x14ac:dyDescent="0.25">
      <c r="A231" s="106"/>
      <c r="B231" s="394"/>
      <c r="C231" s="394"/>
      <c r="D231" s="394"/>
      <c r="E231" s="394"/>
      <c r="F231" s="394"/>
      <c r="G231" s="394"/>
      <c r="H231" s="394"/>
      <c r="I231" s="394"/>
      <c r="J231" s="394"/>
      <c r="K231" s="394"/>
      <c r="L231" s="394"/>
      <c r="M231" s="394"/>
      <c r="N231" s="394"/>
      <c r="O231" s="394"/>
      <c r="P231" s="394"/>
      <c r="Q231" s="394"/>
      <c r="R231" s="394"/>
      <c r="S231" s="395"/>
      <c r="T231" s="395"/>
      <c r="U231" s="395"/>
      <c r="V231" s="395"/>
      <c r="W231" s="395"/>
      <c r="X231" s="395"/>
      <c r="Y231" s="395"/>
      <c r="Z231" s="395"/>
      <c r="AA231" s="395"/>
      <c r="AB231" s="395"/>
      <c r="AC231" s="395"/>
      <c r="AD231" s="395"/>
      <c r="AE231" s="395"/>
      <c r="AF231" s="395"/>
      <c r="AG231" s="395"/>
      <c r="AH231" s="395"/>
      <c r="AI231" s="395"/>
      <c r="AJ231" s="395"/>
      <c r="AK231" s="395"/>
      <c r="AL231" s="395"/>
      <c r="AM231" s="395"/>
      <c r="AN231" s="395"/>
      <c r="AO231" s="395"/>
      <c r="AP231" s="395"/>
      <c r="AQ231" s="395"/>
      <c r="AR231" s="395"/>
      <c r="AS231" s="395"/>
      <c r="AT231" s="395"/>
      <c r="AU231" s="395"/>
      <c r="AV231" s="395"/>
      <c r="AW231" s="395"/>
      <c r="AX231" s="395"/>
      <c r="AY231" s="395"/>
      <c r="AZ231" s="395"/>
      <c r="BA231" s="395"/>
      <c r="BB231" s="395"/>
      <c r="BC231" s="395"/>
      <c r="BD231" s="395"/>
      <c r="BE231" s="395"/>
      <c r="BF231" s="395"/>
      <c r="BG231" s="395"/>
      <c r="BH231" s="395"/>
    </row>
    <row r="232" spans="1:60" s="105" customFormat="1" ht="14.25" hidden="1" customHeight="1" x14ac:dyDescent="0.25">
      <c r="A232" s="106"/>
      <c r="B232" s="394"/>
      <c r="C232" s="394"/>
      <c r="D232" s="394"/>
      <c r="E232" s="394"/>
      <c r="F232" s="394"/>
      <c r="G232" s="394"/>
      <c r="H232" s="394"/>
      <c r="I232" s="394"/>
      <c r="J232" s="394"/>
      <c r="K232" s="394"/>
      <c r="L232" s="394"/>
      <c r="M232" s="394"/>
      <c r="N232" s="394"/>
      <c r="O232" s="394"/>
      <c r="P232" s="394"/>
      <c r="Q232" s="394"/>
      <c r="R232" s="394"/>
      <c r="S232" s="395"/>
      <c r="T232" s="395"/>
      <c r="U232" s="395"/>
      <c r="V232" s="395"/>
      <c r="W232" s="395"/>
      <c r="X232" s="395"/>
      <c r="Y232" s="395"/>
      <c r="Z232" s="395"/>
      <c r="AA232" s="395"/>
      <c r="AB232" s="395"/>
      <c r="AC232" s="395"/>
      <c r="AD232" s="395"/>
      <c r="AE232" s="395"/>
      <c r="AF232" s="395"/>
      <c r="AG232" s="395"/>
      <c r="AH232" s="395"/>
      <c r="AI232" s="395"/>
      <c r="AJ232" s="395"/>
      <c r="AK232" s="395"/>
      <c r="AL232" s="395"/>
      <c r="AM232" s="395"/>
      <c r="AN232" s="395"/>
      <c r="AO232" s="395"/>
      <c r="AP232" s="395"/>
      <c r="AQ232" s="395"/>
      <c r="AR232" s="395"/>
      <c r="AS232" s="395"/>
      <c r="AT232" s="395"/>
      <c r="AU232" s="395"/>
      <c r="AV232" s="395"/>
      <c r="AW232" s="395"/>
      <c r="AX232" s="395"/>
      <c r="AY232" s="395"/>
      <c r="AZ232" s="395"/>
      <c r="BA232" s="395"/>
      <c r="BB232" s="395"/>
      <c r="BC232" s="395"/>
      <c r="BD232" s="395"/>
      <c r="BE232" s="395"/>
      <c r="BF232" s="395"/>
      <c r="BG232" s="395"/>
      <c r="BH232" s="395"/>
    </row>
    <row r="233" spans="1:60" s="105" customFormat="1" ht="14.25" hidden="1" customHeight="1" x14ac:dyDescent="0.25">
      <c r="A233" s="106"/>
      <c r="B233" s="394"/>
      <c r="C233" s="394"/>
      <c r="D233" s="394"/>
      <c r="E233" s="394"/>
      <c r="F233" s="394"/>
      <c r="G233" s="394"/>
      <c r="H233" s="394"/>
      <c r="I233" s="394"/>
      <c r="J233" s="394"/>
      <c r="K233" s="394"/>
      <c r="L233" s="394"/>
      <c r="M233" s="394"/>
      <c r="N233" s="394"/>
      <c r="O233" s="394"/>
      <c r="P233" s="394"/>
      <c r="Q233" s="394"/>
      <c r="R233" s="394"/>
      <c r="S233" s="395"/>
      <c r="T233" s="395"/>
      <c r="U233" s="395"/>
      <c r="V233" s="395"/>
      <c r="W233" s="395"/>
      <c r="X233" s="395"/>
      <c r="Y233" s="395"/>
      <c r="Z233" s="395"/>
      <c r="AA233" s="395"/>
      <c r="AB233" s="395"/>
      <c r="AC233" s="395"/>
      <c r="AD233" s="395"/>
      <c r="AE233" s="395"/>
      <c r="AF233" s="395"/>
      <c r="AG233" s="395"/>
      <c r="AH233" s="395"/>
      <c r="AI233" s="395"/>
      <c r="AJ233" s="395"/>
      <c r="AK233" s="395"/>
      <c r="AL233" s="395"/>
      <c r="AM233" s="395"/>
      <c r="AN233" s="395"/>
      <c r="AO233" s="395"/>
      <c r="AP233" s="395"/>
      <c r="AQ233" s="395"/>
      <c r="AR233" s="395"/>
      <c r="AS233" s="395"/>
      <c r="AT233" s="395"/>
      <c r="AU233" s="395"/>
      <c r="AV233" s="395"/>
      <c r="AW233" s="395"/>
      <c r="AX233" s="395"/>
      <c r="AY233" s="395"/>
      <c r="AZ233" s="395"/>
      <c r="BA233" s="395"/>
      <c r="BB233" s="395"/>
      <c r="BC233" s="395"/>
      <c r="BD233" s="395"/>
      <c r="BE233" s="395"/>
      <c r="BF233" s="395"/>
      <c r="BG233" s="395"/>
      <c r="BH233" s="395"/>
    </row>
    <row r="234" spans="1:60" s="105" customFormat="1" ht="14.25" hidden="1" customHeight="1" x14ac:dyDescent="0.25">
      <c r="A234" s="106"/>
      <c r="B234" s="394"/>
      <c r="C234" s="394"/>
      <c r="D234" s="394"/>
      <c r="E234" s="394"/>
      <c r="F234" s="394"/>
      <c r="G234" s="394"/>
      <c r="H234" s="394"/>
      <c r="I234" s="394"/>
      <c r="J234" s="394"/>
      <c r="K234" s="394"/>
      <c r="L234" s="394"/>
      <c r="M234" s="394"/>
      <c r="N234" s="394"/>
      <c r="O234" s="394"/>
      <c r="P234" s="394"/>
      <c r="Q234" s="394"/>
      <c r="R234" s="394"/>
      <c r="S234" s="395"/>
      <c r="T234" s="395"/>
      <c r="U234" s="395"/>
      <c r="V234" s="395"/>
      <c r="W234" s="395"/>
      <c r="X234" s="395"/>
      <c r="Y234" s="395"/>
      <c r="Z234" s="395"/>
      <c r="AA234" s="395"/>
      <c r="AB234" s="395"/>
      <c r="AC234" s="395"/>
      <c r="AD234" s="395"/>
      <c r="AE234" s="395"/>
      <c r="AF234" s="395"/>
      <c r="AG234" s="395"/>
      <c r="AH234" s="395"/>
      <c r="AI234" s="395"/>
      <c r="AJ234" s="395"/>
      <c r="AK234" s="395"/>
      <c r="AL234" s="395"/>
      <c r="AM234" s="395"/>
      <c r="AN234" s="395"/>
      <c r="AO234" s="395"/>
      <c r="AP234" s="395"/>
      <c r="AQ234" s="395"/>
      <c r="AR234" s="395"/>
      <c r="AS234" s="395"/>
      <c r="AT234" s="395"/>
      <c r="AU234" s="395"/>
      <c r="AV234" s="395"/>
      <c r="AW234" s="395"/>
      <c r="AX234" s="395"/>
      <c r="AY234" s="395"/>
      <c r="AZ234" s="395"/>
      <c r="BA234" s="395"/>
      <c r="BB234" s="395"/>
      <c r="BC234" s="395"/>
      <c r="BD234" s="395"/>
      <c r="BE234" s="395"/>
      <c r="BF234" s="395"/>
      <c r="BG234" s="395"/>
      <c r="BH234" s="395"/>
    </row>
    <row r="235" spans="1:60" s="105" customFormat="1" ht="14.25" hidden="1" customHeight="1" x14ac:dyDescent="0.25">
      <c r="A235" s="106"/>
      <c r="B235" s="394"/>
      <c r="C235" s="394"/>
      <c r="D235" s="394"/>
      <c r="E235" s="394"/>
      <c r="F235" s="394"/>
      <c r="G235" s="394"/>
      <c r="H235" s="394"/>
      <c r="I235" s="394"/>
      <c r="J235" s="394"/>
      <c r="K235" s="394"/>
      <c r="L235" s="394"/>
      <c r="M235" s="394"/>
      <c r="N235" s="394"/>
      <c r="O235" s="394"/>
      <c r="P235" s="394"/>
      <c r="Q235" s="394"/>
      <c r="R235" s="394"/>
      <c r="S235" s="395"/>
      <c r="T235" s="395"/>
      <c r="U235" s="395"/>
      <c r="V235" s="395"/>
      <c r="W235" s="395"/>
      <c r="X235" s="395"/>
      <c r="Y235" s="395"/>
      <c r="Z235" s="395"/>
      <c r="AA235" s="395"/>
      <c r="AB235" s="395"/>
      <c r="AC235" s="395"/>
      <c r="AD235" s="395"/>
      <c r="AE235" s="395"/>
      <c r="AF235" s="395"/>
      <c r="AG235" s="395"/>
      <c r="AH235" s="395"/>
      <c r="AI235" s="395"/>
      <c r="AJ235" s="395"/>
      <c r="AK235" s="395"/>
      <c r="AL235" s="395"/>
      <c r="AM235" s="395"/>
      <c r="AN235" s="395"/>
      <c r="AO235" s="395"/>
      <c r="AP235" s="395"/>
      <c r="AQ235" s="395"/>
      <c r="AR235" s="395"/>
      <c r="AS235" s="395"/>
      <c r="AT235" s="395"/>
      <c r="AU235" s="395"/>
      <c r="AV235" s="395"/>
      <c r="AW235" s="395"/>
      <c r="AX235" s="395"/>
      <c r="AY235" s="395"/>
      <c r="AZ235" s="395"/>
      <c r="BA235" s="395"/>
      <c r="BB235" s="395"/>
      <c r="BC235" s="395"/>
      <c r="BD235" s="395"/>
      <c r="BE235" s="395"/>
      <c r="BF235" s="395"/>
      <c r="BG235" s="395"/>
      <c r="BH235" s="395"/>
    </row>
    <row r="236" spans="1:60" s="105" customFormat="1" ht="14.25" hidden="1" customHeight="1" x14ac:dyDescent="0.25">
      <c r="A236" s="106"/>
      <c r="B236" s="394"/>
      <c r="C236" s="394"/>
      <c r="D236" s="394"/>
      <c r="E236" s="394"/>
      <c r="F236" s="394"/>
      <c r="G236" s="394"/>
      <c r="H236" s="394"/>
      <c r="I236" s="394"/>
      <c r="J236" s="394"/>
      <c r="K236" s="394"/>
      <c r="L236" s="394"/>
      <c r="M236" s="394"/>
      <c r="N236" s="394"/>
      <c r="O236" s="394"/>
      <c r="P236" s="394"/>
      <c r="Q236" s="394"/>
      <c r="R236" s="394"/>
      <c r="S236" s="395"/>
      <c r="T236" s="395"/>
      <c r="U236" s="395"/>
      <c r="V236" s="395"/>
      <c r="W236" s="395"/>
      <c r="X236" s="395"/>
      <c r="Y236" s="395"/>
      <c r="Z236" s="395"/>
      <c r="AA236" s="395"/>
      <c r="AB236" s="395"/>
      <c r="AC236" s="395"/>
      <c r="AD236" s="395"/>
      <c r="AE236" s="395"/>
      <c r="AF236" s="395"/>
      <c r="AG236" s="395"/>
      <c r="AH236" s="395"/>
      <c r="AI236" s="395"/>
      <c r="AJ236" s="395"/>
      <c r="AK236" s="395"/>
      <c r="AL236" s="395"/>
      <c r="AM236" s="395"/>
      <c r="AN236" s="395"/>
      <c r="AO236" s="395"/>
      <c r="AP236" s="395"/>
      <c r="AQ236" s="395"/>
      <c r="AR236" s="395"/>
      <c r="AS236" s="395"/>
      <c r="AT236" s="395"/>
      <c r="AU236" s="395"/>
      <c r="AV236" s="395"/>
      <c r="AW236" s="395"/>
      <c r="AX236" s="395"/>
      <c r="AY236" s="395"/>
      <c r="AZ236" s="395"/>
      <c r="BA236" s="395"/>
      <c r="BB236" s="395"/>
      <c r="BC236" s="395"/>
      <c r="BD236" s="395"/>
      <c r="BE236" s="395"/>
      <c r="BF236" s="395"/>
      <c r="BG236" s="395"/>
      <c r="BH236" s="395"/>
    </row>
    <row r="237" spans="1:60" s="105" customFormat="1" ht="14.25" hidden="1" customHeight="1" x14ac:dyDescent="0.25">
      <c r="A237" s="106"/>
      <c r="B237" s="394"/>
      <c r="C237" s="394"/>
      <c r="D237" s="394"/>
      <c r="E237" s="394"/>
      <c r="F237" s="394"/>
      <c r="G237" s="394"/>
      <c r="H237" s="394"/>
      <c r="I237" s="394"/>
      <c r="J237" s="394"/>
      <c r="K237" s="394"/>
      <c r="L237" s="394"/>
      <c r="M237" s="394"/>
      <c r="N237" s="394"/>
      <c r="O237" s="394"/>
      <c r="P237" s="394"/>
      <c r="Q237" s="394"/>
      <c r="R237" s="394"/>
      <c r="S237" s="395"/>
      <c r="T237" s="395"/>
      <c r="U237" s="395"/>
      <c r="V237" s="395"/>
      <c r="W237" s="395"/>
      <c r="X237" s="395"/>
      <c r="Y237" s="395"/>
      <c r="Z237" s="395"/>
      <c r="AA237" s="395"/>
      <c r="AB237" s="395"/>
      <c r="AC237" s="395"/>
      <c r="AD237" s="395"/>
      <c r="AE237" s="395"/>
      <c r="AF237" s="395"/>
      <c r="AG237" s="395"/>
      <c r="AH237" s="395"/>
      <c r="AI237" s="395"/>
      <c r="AJ237" s="395"/>
      <c r="AK237" s="395"/>
      <c r="AL237" s="395"/>
      <c r="AM237" s="395"/>
      <c r="AN237" s="395"/>
      <c r="AO237" s="395"/>
      <c r="AP237" s="395"/>
      <c r="AQ237" s="395"/>
      <c r="AR237" s="395"/>
      <c r="AS237" s="395"/>
      <c r="AT237" s="395"/>
      <c r="AU237" s="395"/>
      <c r="AV237" s="395"/>
      <c r="AW237" s="395"/>
      <c r="AX237" s="395"/>
      <c r="AY237" s="395"/>
      <c r="AZ237" s="395"/>
      <c r="BA237" s="395"/>
      <c r="BB237" s="395"/>
      <c r="BC237" s="395"/>
      <c r="BD237" s="395"/>
      <c r="BE237" s="395"/>
      <c r="BF237" s="395"/>
      <c r="BG237" s="395"/>
      <c r="BH237" s="395"/>
    </row>
    <row r="238" spans="1:60" s="105" customFormat="1" ht="14.25" hidden="1" customHeight="1" x14ac:dyDescent="0.25">
      <c r="A238" s="106"/>
      <c r="B238" s="394"/>
      <c r="C238" s="394"/>
      <c r="D238" s="394"/>
      <c r="E238" s="394"/>
      <c r="F238" s="394"/>
      <c r="G238" s="394"/>
      <c r="H238" s="394"/>
      <c r="I238" s="394"/>
      <c r="J238" s="394"/>
      <c r="K238" s="394"/>
      <c r="L238" s="394"/>
      <c r="M238" s="394"/>
      <c r="N238" s="394"/>
      <c r="O238" s="394"/>
      <c r="P238" s="394"/>
      <c r="Q238" s="394"/>
      <c r="R238" s="394"/>
      <c r="S238" s="395"/>
      <c r="T238" s="395"/>
      <c r="U238" s="395"/>
      <c r="V238" s="395"/>
      <c r="W238" s="395"/>
      <c r="X238" s="395"/>
      <c r="Y238" s="395"/>
      <c r="Z238" s="395"/>
      <c r="AA238" s="395"/>
      <c r="AB238" s="395"/>
      <c r="AC238" s="395"/>
      <c r="AD238" s="395"/>
      <c r="AE238" s="395"/>
      <c r="AF238" s="395"/>
      <c r="AG238" s="395"/>
      <c r="AH238" s="395"/>
      <c r="AI238" s="395"/>
      <c r="AJ238" s="395"/>
      <c r="AK238" s="395"/>
      <c r="AL238" s="395"/>
      <c r="AM238" s="395"/>
      <c r="AN238" s="395"/>
      <c r="AO238" s="395"/>
      <c r="AP238" s="395"/>
      <c r="AQ238" s="395"/>
      <c r="AR238" s="395"/>
      <c r="AS238" s="395"/>
      <c r="AT238" s="395"/>
      <c r="AU238" s="395"/>
      <c r="AV238" s="395"/>
      <c r="AW238" s="395"/>
      <c r="AX238" s="395"/>
      <c r="AY238" s="395"/>
      <c r="AZ238" s="395"/>
      <c r="BA238" s="395"/>
      <c r="BB238" s="395"/>
      <c r="BC238" s="395"/>
      <c r="BD238" s="395"/>
      <c r="BE238" s="395"/>
      <c r="BF238" s="395"/>
      <c r="BG238" s="395"/>
      <c r="BH238" s="395"/>
    </row>
    <row r="239" spans="1:60" s="105" customFormat="1" ht="14.25" hidden="1" customHeight="1" x14ac:dyDescent="0.25">
      <c r="A239" s="106"/>
      <c r="B239" s="394"/>
      <c r="C239" s="394"/>
      <c r="D239" s="394"/>
      <c r="E239" s="394"/>
      <c r="F239" s="394"/>
      <c r="G239" s="394"/>
      <c r="H239" s="394"/>
      <c r="I239" s="394"/>
      <c r="J239" s="394"/>
      <c r="K239" s="394"/>
      <c r="L239" s="394"/>
      <c r="M239" s="394"/>
      <c r="N239" s="394"/>
      <c r="O239" s="394"/>
      <c r="P239" s="394"/>
      <c r="Q239" s="394"/>
      <c r="R239" s="394"/>
      <c r="S239" s="395"/>
      <c r="T239" s="395"/>
      <c r="U239" s="395"/>
      <c r="V239" s="395"/>
      <c r="W239" s="395"/>
      <c r="X239" s="395"/>
      <c r="Y239" s="395"/>
      <c r="Z239" s="395"/>
      <c r="AA239" s="395"/>
      <c r="AB239" s="395"/>
      <c r="AC239" s="395"/>
      <c r="AD239" s="395"/>
      <c r="AE239" s="395"/>
      <c r="AF239" s="395"/>
      <c r="AG239" s="395"/>
      <c r="AH239" s="395"/>
      <c r="AI239" s="395"/>
      <c r="AJ239" s="395"/>
      <c r="AK239" s="395"/>
      <c r="AL239" s="395"/>
      <c r="AM239" s="395"/>
      <c r="AN239" s="395"/>
      <c r="AO239" s="395"/>
      <c r="AP239" s="395"/>
      <c r="AQ239" s="395"/>
      <c r="AR239" s="395"/>
      <c r="AS239" s="395"/>
      <c r="AT239" s="395"/>
      <c r="AU239" s="395"/>
      <c r="AV239" s="395"/>
      <c r="AW239" s="395"/>
      <c r="AX239" s="395"/>
      <c r="AY239" s="395"/>
      <c r="AZ239" s="395"/>
      <c r="BA239" s="395"/>
      <c r="BB239" s="395"/>
      <c r="BC239" s="395"/>
      <c r="BD239" s="395"/>
      <c r="BE239" s="395"/>
      <c r="BF239" s="395"/>
      <c r="BG239" s="395"/>
      <c r="BH239" s="395"/>
    </row>
    <row r="240" spans="1:60" s="105" customFormat="1" ht="14.25" hidden="1" customHeight="1" x14ac:dyDescent="0.25">
      <c r="A240" s="106"/>
      <c r="B240" s="394"/>
      <c r="C240" s="394"/>
      <c r="D240" s="394"/>
      <c r="E240" s="394"/>
      <c r="F240" s="394"/>
      <c r="G240" s="394"/>
      <c r="H240" s="394"/>
      <c r="I240" s="394"/>
      <c r="J240" s="394"/>
      <c r="K240" s="394"/>
      <c r="L240" s="394"/>
      <c r="M240" s="394"/>
      <c r="N240" s="394"/>
      <c r="O240" s="394"/>
      <c r="P240" s="394"/>
      <c r="Q240" s="394"/>
      <c r="R240" s="394"/>
      <c r="S240" s="395"/>
      <c r="T240" s="395"/>
      <c r="U240" s="395"/>
      <c r="V240" s="395"/>
      <c r="W240" s="395"/>
      <c r="X240" s="395"/>
      <c r="Y240" s="395"/>
      <c r="Z240" s="395"/>
      <c r="AA240" s="395"/>
      <c r="AB240" s="395"/>
      <c r="AC240" s="395"/>
      <c r="AD240" s="395"/>
      <c r="AE240" s="395"/>
      <c r="AF240" s="395"/>
      <c r="AG240" s="395"/>
      <c r="AH240" s="395"/>
      <c r="AI240" s="395"/>
      <c r="AJ240" s="395"/>
      <c r="AK240" s="395"/>
      <c r="AL240" s="395"/>
      <c r="AM240" s="395"/>
      <c r="AN240" s="395"/>
      <c r="AO240" s="395"/>
      <c r="AP240" s="395"/>
      <c r="AQ240" s="395"/>
      <c r="AR240" s="395"/>
      <c r="AS240" s="395"/>
      <c r="AT240" s="395"/>
      <c r="AU240" s="395"/>
      <c r="AV240" s="395"/>
      <c r="AW240" s="395"/>
      <c r="AX240" s="395"/>
      <c r="AY240" s="395"/>
      <c r="AZ240" s="395"/>
      <c r="BA240" s="395"/>
      <c r="BB240" s="395"/>
      <c r="BC240" s="395"/>
      <c r="BD240" s="395"/>
      <c r="BE240" s="395"/>
      <c r="BF240" s="395"/>
      <c r="BG240" s="395"/>
      <c r="BH240" s="395"/>
    </row>
    <row r="241" spans="1:60" s="105" customFormat="1" ht="14.25" hidden="1" customHeight="1" x14ac:dyDescent="0.25">
      <c r="A241" s="106"/>
      <c r="B241" s="394"/>
      <c r="C241" s="394"/>
      <c r="D241" s="394"/>
      <c r="E241" s="394"/>
      <c r="F241" s="394"/>
      <c r="G241" s="394"/>
      <c r="H241" s="394"/>
      <c r="I241" s="394"/>
      <c r="J241" s="394"/>
      <c r="K241" s="394"/>
      <c r="L241" s="394"/>
      <c r="M241" s="394"/>
      <c r="N241" s="394"/>
      <c r="O241" s="394"/>
      <c r="P241" s="394"/>
      <c r="Q241" s="394"/>
      <c r="R241" s="394"/>
      <c r="S241" s="395"/>
      <c r="T241" s="395"/>
      <c r="U241" s="395"/>
      <c r="V241" s="395"/>
      <c r="W241" s="395"/>
      <c r="X241" s="395"/>
      <c r="Y241" s="395"/>
      <c r="Z241" s="395"/>
      <c r="AA241" s="395"/>
      <c r="AB241" s="395"/>
      <c r="AC241" s="395"/>
      <c r="AD241" s="395"/>
      <c r="AE241" s="395"/>
      <c r="AF241" s="395"/>
      <c r="AG241" s="395"/>
      <c r="AH241" s="395"/>
      <c r="AI241" s="395"/>
      <c r="AJ241" s="395"/>
      <c r="AK241" s="395"/>
      <c r="AL241" s="395"/>
      <c r="AM241" s="395"/>
      <c r="AN241" s="395"/>
      <c r="AO241" s="395"/>
      <c r="AP241" s="395"/>
      <c r="AQ241" s="395"/>
      <c r="AR241" s="395"/>
      <c r="AS241" s="395"/>
      <c r="AT241" s="395"/>
      <c r="AU241" s="395"/>
      <c r="AV241" s="395"/>
      <c r="AW241" s="395"/>
      <c r="AX241" s="395"/>
      <c r="AY241" s="395"/>
      <c r="AZ241" s="395"/>
      <c r="BA241" s="395"/>
      <c r="BB241" s="395"/>
      <c r="BC241" s="395"/>
      <c r="BD241" s="395"/>
      <c r="BE241" s="395"/>
      <c r="BF241" s="395"/>
      <c r="BG241" s="395"/>
      <c r="BH241" s="395"/>
    </row>
    <row r="242" spans="1:60" s="105" customFormat="1" ht="14.25" hidden="1" customHeight="1" x14ac:dyDescent="0.25">
      <c r="A242" s="106"/>
      <c r="B242" s="394"/>
      <c r="C242" s="394"/>
      <c r="D242" s="394"/>
      <c r="E242" s="394"/>
      <c r="F242" s="394"/>
      <c r="G242" s="394"/>
      <c r="H242" s="394"/>
      <c r="I242" s="394"/>
      <c r="J242" s="394"/>
      <c r="K242" s="394"/>
      <c r="L242" s="394"/>
      <c r="M242" s="394"/>
      <c r="N242" s="394"/>
      <c r="O242" s="394"/>
      <c r="P242" s="394"/>
      <c r="Q242" s="394"/>
      <c r="R242" s="394"/>
      <c r="S242" s="395"/>
      <c r="T242" s="395"/>
      <c r="U242" s="395"/>
      <c r="V242" s="395"/>
      <c r="W242" s="395"/>
      <c r="X242" s="395"/>
      <c r="Y242" s="395"/>
      <c r="Z242" s="395"/>
      <c r="AA242" s="395"/>
      <c r="AB242" s="395"/>
      <c r="AC242" s="395"/>
      <c r="AD242" s="395"/>
      <c r="AE242" s="395"/>
      <c r="AF242" s="395"/>
      <c r="AG242" s="395"/>
      <c r="AH242" s="395"/>
      <c r="AI242" s="395"/>
      <c r="AJ242" s="395"/>
      <c r="AK242" s="395"/>
      <c r="AL242" s="395"/>
      <c r="AM242" s="395"/>
      <c r="AN242" s="395"/>
      <c r="AO242" s="395"/>
      <c r="AP242" s="395"/>
      <c r="AQ242" s="395"/>
      <c r="AR242" s="395"/>
      <c r="AS242" s="395"/>
      <c r="AT242" s="395"/>
      <c r="AU242" s="395"/>
      <c r="AV242" s="395"/>
      <c r="AW242" s="395"/>
      <c r="AX242" s="395"/>
      <c r="AY242" s="395"/>
      <c r="AZ242" s="395"/>
      <c r="BA242" s="395"/>
      <c r="BB242" s="395"/>
      <c r="BC242" s="395"/>
      <c r="BD242" s="395"/>
      <c r="BE242" s="395"/>
      <c r="BF242" s="395"/>
      <c r="BG242" s="395"/>
      <c r="BH242" s="395"/>
    </row>
    <row r="243" spans="1:60" s="105" customFormat="1" ht="14.25" hidden="1" customHeight="1" x14ac:dyDescent="0.25">
      <c r="A243" s="106"/>
      <c r="B243" s="394"/>
      <c r="C243" s="394"/>
      <c r="D243" s="394"/>
      <c r="E243" s="394"/>
      <c r="F243" s="394"/>
      <c r="G243" s="394"/>
      <c r="H243" s="394"/>
      <c r="I243" s="394"/>
      <c r="J243" s="394"/>
      <c r="K243" s="394"/>
      <c r="L243" s="394"/>
      <c r="M243" s="394"/>
      <c r="N243" s="394"/>
      <c r="O243" s="394"/>
      <c r="P243" s="394"/>
      <c r="Q243" s="394"/>
      <c r="R243" s="394"/>
      <c r="S243" s="395"/>
      <c r="T243" s="395"/>
      <c r="U243" s="395"/>
      <c r="V243" s="395"/>
      <c r="W243" s="395"/>
      <c r="X243" s="395"/>
      <c r="Y243" s="395"/>
      <c r="Z243" s="395"/>
      <c r="AA243" s="395"/>
      <c r="AB243" s="395"/>
      <c r="AC243" s="395"/>
      <c r="AD243" s="395"/>
      <c r="AE243" s="395"/>
      <c r="AF243" s="395"/>
      <c r="AG243" s="395"/>
      <c r="AH243" s="395"/>
      <c r="AI243" s="395"/>
      <c r="AJ243" s="395"/>
      <c r="AK243" s="395"/>
      <c r="AL243" s="395"/>
      <c r="AM243" s="395"/>
      <c r="AN243" s="395"/>
      <c r="AO243" s="395"/>
      <c r="AP243" s="395"/>
      <c r="AQ243" s="395"/>
      <c r="AR243" s="395"/>
      <c r="AS243" s="395"/>
      <c r="AT243" s="395"/>
      <c r="AU243" s="395"/>
      <c r="AV243" s="395"/>
      <c r="AW243" s="395"/>
      <c r="AX243" s="395"/>
      <c r="AY243" s="395"/>
      <c r="AZ243" s="395"/>
      <c r="BA243" s="395"/>
      <c r="BB243" s="395"/>
      <c r="BC243" s="395"/>
      <c r="BD243" s="395"/>
      <c r="BE243" s="395"/>
      <c r="BF243" s="395"/>
      <c r="BG243" s="395"/>
      <c r="BH243" s="395"/>
    </row>
    <row r="244" spans="1:60" s="105" customFormat="1" ht="14.25" hidden="1" customHeight="1" x14ac:dyDescent="0.25">
      <c r="A244" s="106"/>
      <c r="B244" s="394"/>
      <c r="C244" s="394"/>
      <c r="D244" s="394"/>
      <c r="E244" s="394"/>
      <c r="F244" s="394"/>
      <c r="G244" s="394"/>
      <c r="H244" s="394"/>
      <c r="I244" s="394"/>
      <c r="J244" s="394"/>
      <c r="K244" s="394"/>
      <c r="L244" s="394"/>
      <c r="M244" s="394"/>
      <c r="N244" s="394"/>
      <c r="O244" s="394"/>
      <c r="P244" s="394"/>
      <c r="Q244" s="394"/>
      <c r="R244" s="394"/>
      <c r="S244" s="395"/>
      <c r="T244" s="395"/>
      <c r="U244" s="395"/>
      <c r="V244" s="395"/>
      <c r="W244" s="395"/>
      <c r="X244" s="395"/>
      <c r="Y244" s="395"/>
      <c r="Z244" s="395"/>
      <c r="AA244" s="395"/>
      <c r="AB244" s="395"/>
      <c r="AC244" s="395"/>
      <c r="AD244" s="395"/>
      <c r="AE244" s="395"/>
      <c r="AF244" s="395"/>
      <c r="AG244" s="395"/>
      <c r="AH244" s="395"/>
      <c r="AI244" s="395"/>
      <c r="AJ244" s="395"/>
      <c r="AK244" s="395"/>
      <c r="AL244" s="395"/>
      <c r="AM244" s="395"/>
      <c r="AN244" s="395"/>
      <c r="AO244" s="395"/>
      <c r="AP244" s="395"/>
      <c r="AQ244" s="395"/>
      <c r="AR244" s="395"/>
      <c r="AS244" s="395"/>
      <c r="AT244" s="395"/>
      <c r="AU244" s="395"/>
      <c r="AV244" s="395"/>
      <c r="AW244" s="395"/>
      <c r="AX244" s="395"/>
      <c r="AY244" s="395"/>
      <c r="AZ244" s="395"/>
      <c r="BA244" s="395"/>
      <c r="BB244" s="395"/>
      <c r="BC244" s="395"/>
      <c r="BD244" s="395"/>
      <c r="BE244" s="395"/>
      <c r="BF244" s="395"/>
      <c r="BG244" s="395"/>
      <c r="BH244" s="395"/>
    </row>
    <row r="245" spans="1:60" s="105" customFormat="1" ht="14.25" hidden="1" customHeight="1" x14ac:dyDescent="0.25">
      <c r="A245" s="106"/>
      <c r="B245" s="394"/>
      <c r="C245" s="394"/>
      <c r="D245" s="394"/>
      <c r="E245" s="394"/>
      <c r="F245" s="394"/>
      <c r="G245" s="394"/>
      <c r="H245" s="394"/>
      <c r="I245" s="394"/>
      <c r="J245" s="394"/>
      <c r="K245" s="394"/>
      <c r="L245" s="394"/>
      <c r="M245" s="394"/>
      <c r="N245" s="394"/>
      <c r="O245" s="394"/>
      <c r="P245" s="394"/>
      <c r="Q245" s="394"/>
      <c r="R245" s="394"/>
      <c r="S245" s="395"/>
      <c r="T245" s="395"/>
      <c r="U245" s="395"/>
      <c r="V245" s="395"/>
      <c r="W245" s="395"/>
      <c r="X245" s="395"/>
      <c r="Y245" s="395"/>
      <c r="Z245" s="395"/>
      <c r="AA245" s="395"/>
      <c r="AB245" s="395"/>
      <c r="AC245" s="395"/>
      <c r="AD245" s="395"/>
      <c r="AE245" s="395"/>
      <c r="AF245" s="395"/>
      <c r="AG245" s="395"/>
      <c r="AH245" s="395"/>
      <c r="AI245" s="395"/>
      <c r="AJ245" s="395"/>
      <c r="AK245" s="395"/>
      <c r="AL245" s="395"/>
      <c r="AM245" s="395"/>
      <c r="AN245" s="395"/>
      <c r="AO245" s="395"/>
      <c r="AP245" s="395"/>
      <c r="AQ245" s="395"/>
      <c r="AR245" s="395"/>
      <c r="AS245" s="395"/>
      <c r="AT245" s="395"/>
      <c r="AU245" s="395"/>
      <c r="AV245" s="395"/>
      <c r="AW245" s="395"/>
      <c r="AX245" s="395"/>
      <c r="AY245" s="395"/>
      <c r="AZ245" s="395"/>
      <c r="BA245" s="395"/>
      <c r="BB245" s="395"/>
      <c r="BC245" s="395"/>
      <c r="BD245" s="395"/>
      <c r="BE245" s="395"/>
      <c r="BF245" s="395"/>
      <c r="BG245" s="395"/>
      <c r="BH245" s="395"/>
    </row>
    <row r="246" spans="1:60" s="105" customFormat="1" ht="14.25" hidden="1" customHeight="1" x14ac:dyDescent="0.25">
      <c r="A246" s="106"/>
      <c r="B246" s="394"/>
      <c r="C246" s="394"/>
      <c r="D246" s="394"/>
      <c r="E246" s="394"/>
      <c r="F246" s="394"/>
      <c r="G246" s="394"/>
      <c r="H246" s="394"/>
      <c r="I246" s="394"/>
      <c r="J246" s="394"/>
      <c r="K246" s="394"/>
      <c r="L246" s="394"/>
      <c r="M246" s="394"/>
      <c r="N246" s="394"/>
      <c r="O246" s="394"/>
      <c r="P246" s="394"/>
      <c r="Q246" s="394"/>
      <c r="R246" s="394"/>
      <c r="S246" s="395"/>
      <c r="T246" s="395"/>
      <c r="U246" s="395"/>
      <c r="V246" s="395"/>
      <c r="W246" s="395"/>
      <c r="X246" s="395"/>
      <c r="Y246" s="395"/>
      <c r="Z246" s="395"/>
      <c r="AA246" s="395"/>
      <c r="AB246" s="395"/>
      <c r="AC246" s="395"/>
      <c r="AD246" s="395"/>
      <c r="AE246" s="395"/>
      <c r="AF246" s="395"/>
      <c r="AG246" s="395"/>
      <c r="AH246" s="395"/>
      <c r="AI246" s="395"/>
      <c r="AJ246" s="395"/>
      <c r="AK246" s="395"/>
      <c r="AL246" s="395"/>
      <c r="AM246" s="395"/>
      <c r="AN246" s="395"/>
      <c r="AO246" s="395"/>
      <c r="AP246" s="395"/>
      <c r="AQ246" s="395"/>
      <c r="AR246" s="395"/>
      <c r="AS246" s="395"/>
      <c r="AT246" s="395"/>
      <c r="AU246" s="395"/>
      <c r="AV246" s="395"/>
      <c r="AW246" s="395"/>
      <c r="AX246" s="395"/>
      <c r="AY246" s="395"/>
      <c r="AZ246" s="395"/>
      <c r="BA246" s="395"/>
      <c r="BB246" s="395"/>
      <c r="BC246" s="395"/>
      <c r="BD246" s="395"/>
      <c r="BE246" s="395"/>
      <c r="BF246" s="395"/>
      <c r="BG246" s="395"/>
      <c r="BH246" s="395"/>
    </row>
    <row r="247" spans="1:60" s="105" customFormat="1" ht="14.25" hidden="1" customHeight="1" x14ac:dyDescent="0.25">
      <c r="A247" s="106"/>
      <c r="B247" s="394"/>
      <c r="C247" s="394"/>
      <c r="D247" s="394"/>
      <c r="E247" s="394"/>
      <c r="F247" s="394"/>
      <c r="G247" s="394"/>
      <c r="H247" s="394"/>
      <c r="I247" s="394"/>
      <c r="J247" s="394"/>
      <c r="K247" s="394"/>
      <c r="L247" s="394"/>
      <c r="M247" s="394"/>
      <c r="N247" s="394"/>
      <c r="O247" s="394"/>
      <c r="P247" s="394"/>
      <c r="Q247" s="394"/>
      <c r="R247" s="394"/>
      <c r="S247" s="395"/>
      <c r="T247" s="395"/>
      <c r="U247" s="395"/>
      <c r="V247" s="395"/>
      <c r="W247" s="395"/>
      <c r="X247" s="395"/>
      <c r="Y247" s="395"/>
      <c r="Z247" s="395"/>
      <c r="AA247" s="395"/>
      <c r="AB247" s="395"/>
      <c r="AC247" s="395"/>
      <c r="AD247" s="395"/>
      <c r="AE247" s="395"/>
      <c r="AF247" s="395"/>
      <c r="AG247" s="395"/>
      <c r="AH247" s="395"/>
      <c r="AI247" s="395"/>
      <c r="AJ247" s="395"/>
      <c r="AK247" s="395"/>
      <c r="AL247" s="395"/>
      <c r="AM247" s="395"/>
      <c r="AN247" s="395"/>
      <c r="AO247" s="395"/>
      <c r="AP247" s="395"/>
      <c r="AQ247" s="395"/>
      <c r="AR247" s="395"/>
      <c r="AS247" s="395"/>
      <c r="AT247" s="395"/>
      <c r="AU247" s="395"/>
      <c r="AV247" s="395"/>
      <c r="AW247" s="395"/>
      <c r="AX247" s="395"/>
      <c r="AY247" s="395"/>
      <c r="AZ247" s="395"/>
      <c r="BA247" s="395"/>
      <c r="BB247" s="395"/>
      <c r="BC247" s="395"/>
      <c r="BD247" s="395"/>
      <c r="BE247" s="395"/>
      <c r="BF247" s="395"/>
      <c r="BG247" s="395"/>
      <c r="BH247" s="395"/>
    </row>
    <row r="248" spans="1:60" s="105" customFormat="1" ht="14.25" customHeight="1" x14ac:dyDescent="0.25">
      <c r="A248" s="106"/>
      <c r="B248" s="394"/>
      <c r="C248" s="394"/>
      <c r="D248" s="394"/>
      <c r="E248" s="394"/>
      <c r="F248" s="394"/>
      <c r="G248" s="394"/>
      <c r="H248" s="394"/>
      <c r="I248" s="394"/>
      <c r="J248" s="394"/>
      <c r="K248" s="394"/>
      <c r="L248" s="394"/>
      <c r="M248" s="394"/>
      <c r="N248" s="394"/>
      <c r="O248" s="394"/>
      <c r="P248" s="394"/>
      <c r="Q248" s="394"/>
      <c r="R248" s="394"/>
      <c r="S248" s="395"/>
      <c r="T248" s="395"/>
      <c r="U248" s="395"/>
      <c r="V248" s="395"/>
      <c r="W248" s="395"/>
      <c r="X248" s="395"/>
      <c r="Y248" s="395"/>
      <c r="Z248" s="395"/>
      <c r="AA248" s="395"/>
      <c r="AB248" s="395"/>
      <c r="AC248" s="395"/>
      <c r="AD248" s="395"/>
      <c r="AE248" s="395"/>
      <c r="AF248" s="395"/>
      <c r="AG248" s="395"/>
      <c r="AH248" s="395"/>
      <c r="AI248" s="395"/>
      <c r="AJ248" s="395"/>
      <c r="AK248" s="395"/>
      <c r="AL248" s="395"/>
      <c r="AM248" s="395"/>
      <c r="AN248" s="395"/>
      <c r="AO248" s="395"/>
      <c r="AP248" s="395"/>
      <c r="AQ248" s="395"/>
      <c r="AR248" s="395"/>
      <c r="AS248" s="395"/>
      <c r="AT248" s="395"/>
      <c r="AU248" s="395"/>
      <c r="AV248" s="395"/>
      <c r="AW248" s="395"/>
      <c r="AX248" s="395"/>
      <c r="AY248" s="395"/>
      <c r="AZ248" s="395"/>
      <c r="BA248" s="395"/>
      <c r="BB248" s="395"/>
      <c r="BC248" s="395"/>
      <c r="BD248" s="395"/>
      <c r="BE248" s="395"/>
      <c r="BF248" s="395"/>
      <c r="BG248" s="395"/>
      <c r="BH248" s="395"/>
    </row>
    <row r="249" spans="1:60" s="105" customFormat="1" ht="14.25" customHeight="1" x14ac:dyDescent="0.25">
      <c r="A249" s="106"/>
      <c r="B249" s="394"/>
      <c r="C249" s="394"/>
      <c r="D249" s="394"/>
      <c r="E249" s="394"/>
      <c r="F249" s="394"/>
      <c r="G249" s="394"/>
      <c r="H249" s="394"/>
      <c r="I249" s="394"/>
      <c r="J249" s="394"/>
      <c r="K249" s="394"/>
      <c r="L249" s="394"/>
      <c r="M249" s="394"/>
      <c r="N249" s="394"/>
      <c r="O249" s="394"/>
      <c r="P249" s="394"/>
      <c r="Q249" s="394"/>
      <c r="R249" s="394"/>
      <c r="S249" s="395"/>
      <c r="T249" s="395"/>
      <c r="U249" s="395"/>
      <c r="V249" s="395"/>
      <c r="W249" s="395"/>
      <c r="X249" s="395"/>
      <c r="Y249" s="395"/>
      <c r="Z249" s="395"/>
      <c r="AA249" s="395"/>
      <c r="AB249" s="395"/>
      <c r="AC249" s="395"/>
      <c r="AD249" s="395"/>
      <c r="AE249" s="395"/>
      <c r="AF249" s="395"/>
      <c r="AG249" s="395"/>
      <c r="AH249" s="395"/>
      <c r="AI249" s="395"/>
      <c r="AJ249" s="395"/>
      <c r="AK249" s="395"/>
      <c r="AL249" s="395"/>
      <c r="AM249" s="395"/>
      <c r="AN249" s="395"/>
      <c r="AO249" s="395"/>
      <c r="AP249" s="395"/>
      <c r="AQ249" s="395"/>
      <c r="AR249" s="395"/>
      <c r="AS249" s="395"/>
      <c r="AT249" s="395"/>
      <c r="AU249" s="395"/>
      <c r="AV249" s="395"/>
      <c r="AW249" s="395"/>
      <c r="AX249" s="395"/>
      <c r="AY249" s="395"/>
      <c r="AZ249" s="395"/>
      <c r="BA249" s="395"/>
      <c r="BB249" s="395"/>
      <c r="BC249" s="395"/>
      <c r="BD249" s="395"/>
      <c r="BE249" s="395"/>
      <c r="BF249" s="395"/>
      <c r="BG249" s="395"/>
      <c r="BH249" s="395"/>
    </row>
    <row r="250" spans="1:60" s="105" customFormat="1" ht="14.25" customHeight="1" x14ac:dyDescent="0.25">
      <c r="A250" s="106"/>
      <c r="B250" s="394"/>
      <c r="C250" s="394"/>
      <c r="D250" s="394"/>
      <c r="E250" s="394"/>
      <c r="F250" s="394"/>
      <c r="G250" s="394"/>
      <c r="H250" s="394"/>
      <c r="I250" s="394"/>
      <c r="J250" s="394"/>
      <c r="K250" s="394"/>
      <c r="L250" s="394"/>
      <c r="M250" s="394"/>
      <c r="N250" s="394"/>
      <c r="O250" s="394"/>
      <c r="P250" s="394"/>
      <c r="Q250" s="394"/>
      <c r="R250" s="394"/>
      <c r="S250" s="395"/>
      <c r="T250" s="395"/>
      <c r="U250" s="395"/>
      <c r="V250" s="395"/>
      <c r="W250" s="395"/>
      <c r="X250" s="395"/>
      <c r="Y250" s="395"/>
      <c r="Z250" s="395"/>
      <c r="AA250" s="395"/>
      <c r="AB250" s="395"/>
      <c r="AC250" s="395"/>
      <c r="AD250" s="395"/>
      <c r="AE250" s="395"/>
      <c r="AF250" s="395"/>
      <c r="AG250" s="395"/>
      <c r="AH250" s="395"/>
      <c r="AI250" s="395"/>
      <c r="AJ250" s="395"/>
      <c r="AK250" s="395"/>
      <c r="AL250" s="395"/>
      <c r="AM250" s="395"/>
      <c r="AN250" s="395"/>
      <c r="AO250" s="395"/>
      <c r="AP250" s="395"/>
      <c r="AQ250" s="395"/>
      <c r="AR250" s="395"/>
      <c r="AS250" s="395"/>
      <c r="AT250" s="395"/>
      <c r="AU250" s="395"/>
      <c r="AV250" s="395"/>
      <c r="AW250" s="395"/>
      <c r="AX250" s="395"/>
      <c r="AY250" s="395"/>
      <c r="AZ250" s="395"/>
      <c r="BA250" s="395"/>
      <c r="BB250" s="395"/>
      <c r="BC250" s="395"/>
      <c r="BD250" s="395"/>
      <c r="BE250" s="395"/>
      <c r="BF250" s="395"/>
      <c r="BG250" s="395"/>
      <c r="BH250" s="395"/>
    </row>
    <row r="251" spans="1:60" s="105" customFormat="1" ht="14.25" customHeight="1" x14ac:dyDescent="0.25">
      <c r="A251" s="106"/>
      <c r="B251" s="394"/>
      <c r="C251" s="394"/>
      <c r="D251" s="394"/>
      <c r="E251" s="394"/>
      <c r="F251" s="394"/>
      <c r="G251" s="394"/>
      <c r="H251" s="394"/>
      <c r="I251" s="394"/>
      <c r="J251" s="394"/>
      <c r="K251" s="394"/>
      <c r="L251" s="394"/>
      <c r="M251" s="394"/>
      <c r="N251" s="394"/>
      <c r="O251" s="394"/>
      <c r="P251" s="394"/>
      <c r="Q251" s="394"/>
      <c r="R251" s="394"/>
      <c r="S251" s="395"/>
      <c r="T251" s="395"/>
      <c r="U251" s="395"/>
      <c r="V251" s="395"/>
      <c r="W251" s="395"/>
      <c r="X251" s="395"/>
      <c r="Y251" s="395"/>
      <c r="Z251" s="395"/>
      <c r="AA251" s="395"/>
      <c r="AB251" s="395"/>
      <c r="AC251" s="395"/>
      <c r="AD251" s="395"/>
      <c r="AE251" s="395"/>
      <c r="AF251" s="395"/>
      <c r="AG251" s="395"/>
      <c r="AH251" s="395"/>
      <c r="AI251" s="395"/>
      <c r="AJ251" s="395"/>
      <c r="AK251" s="395"/>
      <c r="AL251" s="395"/>
      <c r="AM251" s="395"/>
      <c r="AN251" s="395"/>
      <c r="AO251" s="395"/>
      <c r="AP251" s="395"/>
      <c r="AQ251" s="395"/>
      <c r="AR251" s="395"/>
      <c r="AS251" s="395"/>
      <c r="AT251" s="395"/>
      <c r="AU251" s="395"/>
      <c r="AV251" s="395"/>
      <c r="AW251" s="395"/>
      <c r="AX251" s="395"/>
      <c r="AY251" s="395"/>
      <c r="AZ251" s="395"/>
      <c r="BA251" s="395"/>
      <c r="BB251" s="395"/>
      <c r="BC251" s="395"/>
      <c r="BD251" s="395"/>
      <c r="BE251" s="395"/>
      <c r="BF251" s="395"/>
      <c r="BG251" s="395"/>
      <c r="BH251" s="395"/>
    </row>
    <row r="252" spans="1:60" s="105" customFormat="1" ht="14.25" customHeight="1" x14ac:dyDescent="0.25">
      <c r="A252" s="106"/>
      <c r="B252" s="394"/>
      <c r="C252" s="394"/>
      <c r="D252" s="394"/>
      <c r="E252" s="394"/>
      <c r="F252" s="394"/>
      <c r="G252" s="394"/>
      <c r="H252" s="394"/>
      <c r="I252" s="394"/>
      <c r="J252" s="394"/>
      <c r="K252" s="394"/>
      <c r="L252" s="394"/>
      <c r="M252" s="394"/>
      <c r="N252" s="394"/>
      <c r="O252" s="394"/>
      <c r="P252" s="394"/>
      <c r="Q252" s="394"/>
      <c r="R252" s="394"/>
      <c r="S252" s="395"/>
      <c r="T252" s="395"/>
      <c r="U252" s="395"/>
      <c r="V252" s="395"/>
      <c r="W252" s="395"/>
      <c r="X252" s="395"/>
      <c r="Y252" s="395"/>
      <c r="Z252" s="395"/>
      <c r="AA252" s="395"/>
      <c r="AB252" s="395"/>
      <c r="AC252" s="395"/>
      <c r="AD252" s="395"/>
      <c r="AE252" s="395"/>
      <c r="AF252" s="395"/>
      <c r="AG252" s="395"/>
      <c r="AH252" s="395"/>
      <c r="AI252" s="395"/>
      <c r="AJ252" s="395"/>
      <c r="AK252" s="395"/>
      <c r="AL252" s="395"/>
      <c r="AM252" s="395"/>
      <c r="AN252" s="395"/>
      <c r="AO252" s="395"/>
      <c r="AP252" s="395"/>
      <c r="AQ252" s="395"/>
      <c r="AR252" s="395"/>
      <c r="AS252" s="395"/>
      <c r="AT252" s="395"/>
      <c r="AU252" s="395"/>
      <c r="AV252" s="395"/>
      <c r="AW252" s="395"/>
      <c r="AX252" s="395"/>
      <c r="AY252" s="395"/>
      <c r="AZ252" s="395"/>
      <c r="BA252" s="395"/>
      <c r="BB252" s="395"/>
      <c r="BC252" s="395"/>
      <c r="BD252" s="395"/>
      <c r="BE252" s="395"/>
      <c r="BF252" s="395"/>
      <c r="BG252" s="395"/>
      <c r="BH252" s="395"/>
    </row>
    <row r="253" spans="1:60" s="105" customFormat="1" ht="14.25" customHeight="1" x14ac:dyDescent="0.25">
      <c r="A253" s="106"/>
      <c r="B253" s="394"/>
      <c r="C253" s="394"/>
      <c r="D253" s="394"/>
      <c r="E253" s="394"/>
      <c r="F253" s="394"/>
      <c r="G253" s="394"/>
      <c r="H253" s="394"/>
      <c r="I253" s="394"/>
      <c r="J253" s="394"/>
      <c r="K253" s="394"/>
      <c r="L253" s="394"/>
      <c r="M253" s="394"/>
      <c r="N253" s="394"/>
      <c r="O253" s="394"/>
      <c r="P253" s="394"/>
      <c r="Q253" s="394"/>
      <c r="R253" s="394"/>
      <c r="S253" s="395"/>
      <c r="T253" s="395"/>
      <c r="U253" s="395"/>
      <c r="V253" s="395"/>
      <c r="W253" s="395"/>
      <c r="X253" s="395"/>
      <c r="Y253" s="395"/>
      <c r="Z253" s="395"/>
      <c r="AA253" s="395"/>
      <c r="AB253" s="395"/>
      <c r="AC253" s="395"/>
      <c r="AD253" s="395"/>
      <c r="AE253" s="395"/>
      <c r="AF253" s="395"/>
      <c r="AG253" s="395"/>
      <c r="AH253" s="395"/>
      <c r="AI253" s="395"/>
      <c r="AJ253" s="395"/>
      <c r="AK253" s="395"/>
      <c r="AL253" s="395"/>
      <c r="AM253" s="395"/>
      <c r="AN253" s="395"/>
      <c r="AO253" s="395"/>
      <c r="AP253" s="395"/>
      <c r="AQ253" s="395"/>
      <c r="AR253" s="395"/>
      <c r="AS253" s="395"/>
      <c r="AT253" s="395"/>
      <c r="AU253" s="395"/>
      <c r="AV253" s="395"/>
      <c r="AW253" s="395"/>
      <c r="AX253" s="395"/>
      <c r="AY253" s="395"/>
      <c r="AZ253" s="395"/>
      <c r="BA253" s="395"/>
      <c r="BB253" s="395"/>
      <c r="BC253" s="395"/>
      <c r="BD253" s="395"/>
      <c r="BE253" s="395"/>
      <c r="BF253" s="395"/>
      <c r="BG253" s="395"/>
      <c r="BH253" s="395"/>
    </row>
    <row r="254" spans="1:60" s="105" customFormat="1" ht="14.25" customHeight="1" x14ac:dyDescent="0.25">
      <c r="A254" s="106"/>
      <c r="B254" s="394"/>
      <c r="C254" s="394"/>
      <c r="D254" s="394"/>
      <c r="E254" s="394"/>
      <c r="F254" s="394"/>
      <c r="G254" s="394"/>
      <c r="H254" s="394"/>
      <c r="I254" s="394"/>
      <c r="J254" s="394"/>
      <c r="K254" s="394"/>
      <c r="L254" s="394"/>
      <c r="M254" s="394"/>
      <c r="N254" s="394"/>
      <c r="O254" s="394"/>
      <c r="P254" s="394"/>
      <c r="Q254" s="394"/>
      <c r="R254" s="394"/>
      <c r="S254" s="395"/>
      <c r="T254" s="395"/>
      <c r="U254" s="395"/>
      <c r="V254" s="395"/>
      <c r="W254" s="395"/>
      <c r="X254" s="395"/>
      <c r="Y254" s="395"/>
      <c r="Z254" s="395"/>
      <c r="AA254" s="395"/>
      <c r="AB254" s="395"/>
      <c r="AC254" s="395"/>
      <c r="AD254" s="395"/>
      <c r="AE254" s="395"/>
      <c r="AF254" s="395"/>
      <c r="AG254" s="395"/>
      <c r="AH254" s="395"/>
      <c r="AI254" s="395"/>
      <c r="AJ254" s="395"/>
      <c r="AK254" s="395"/>
      <c r="AL254" s="395"/>
      <c r="AM254" s="395"/>
      <c r="AN254" s="395"/>
      <c r="AO254" s="395"/>
      <c r="AP254" s="395"/>
      <c r="AQ254" s="395"/>
      <c r="AR254" s="395"/>
      <c r="AS254" s="395"/>
      <c r="AT254" s="395"/>
      <c r="AU254" s="395"/>
      <c r="AV254" s="395"/>
      <c r="AW254" s="395"/>
      <c r="AX254" s="395"/>
      <c r="AY254" s="395"/>
      <c r="AZ254" s="395"/>
      <c r="BA254" s="395"/>
      <c r="BB254" s="395"/>
      <c r="BC254" s="395"/>
      <c r="BD254" s="395"/>
      <c r="BE254" s="395"/>
      <c r="BF254" s="395"/>
      <c r="BG254" s="395"/>
      <c r="BH254" s="395"/>
    </row>
    <row r="255" spans="1:60" s="105" customFormat="1" ht="14.25" customHeight="1" x14ac:dyDescent="0.25">
      <c r="A255" s="106"/>
      <c r="B255" s="394"/>
      <c r="C255" s="394"/>
      <c r="D255" s="394"/>
      <c r="E255" s="394"/>
      <c r="F255" s="394"/>
      <c r="G255" s="394"/>
      <c r="H255" s="394"/>
      <c r="I255" s="394"/>
      <c r="J255" s="394"/>
      <c r="K255" s="394"/>
      <c r="L255" s="394"/>
      <c r="M255" s="394"/>
      <c r="N255" s="394"/>
      <c r="O255" s="394"/>
      <c r="P255" s="394"/>
      <c r="Q255" s="394"/>
      <c r="R255" s="394"/>
      <c r="S255" s="395"/>
      <c r="T255" s="395"/>
      <c r="U255" s="395"/>
      <c r="V255" s="395"/>
      <c r="W255" s="395"/>
      <c r="X255" s="395"/>
      <c r="Y255" s="395"/>
      <c r="Z255" s="395"/>
      <c r="AA255" s="395"/>
      <c r="AB255" s="395"/>
      <c r="AC255" s="395"/>
      <c r="AD255" s="395"/>
      <c r="AE255" s="395"/>
      <c r="AF255" s="395"/>
      <c r="AG255" s="395"/>
      <c r="AH255" s="395"/>
      <c r="AI255" s="395"/>
      <c r="AJ255" s="395"/>
      <c r="AK255" s="395"/>
      <c r="AL255" s="395"/>
      <c r="AM255" s="395"/>
      <c r="AN255" s="395"/>
      <c r="AO255" s="395"/>
      <c r="AP255" s="395"/>
      <c r="AQ255" s="395"/>
      <c r="AR255" s="395"/>
      <c r="AS255" s="395"/>
      <c r="AT255" s="395"/>
      <c r="AU255" s="395"/>
      <c r="AV255" s="395"/>
      <c r="AW255" s="395"/>
      <c r="AX255" s="395"/>
      <c r="AY255" s="395"/>
      <c r="AZ255" s="395"/>
      <c r="BA255" s="395"/>
      <c r="BB255" s="395"/>
      <c r="BC255" s="395"/>
      <c r="BD255" s="395"/>
      <c r="BE255" s="395"/>
      <c r="BF255" s="395"/>
      <c r="BG255" s="395"/>
      <c r="BH255" s="395"/>
    </row>
    <row r="256" spans="1:60" s="105" customFormat="1" ht="14.25" customHeight="1" x14ac:dyDescent="0.25">
      <c r="A256" s="106"/>
      <c r="B256" s="394"/>
      <c r="C256" s="394"/>
      <c r="D256" s="394"/>
      <c r="E256" s="394"/>
      <c r="F256" s="394"/>
      <c r="G256" s="394"/>
      <c r="H256" s="394"/>
      <c r="I256" s="394"/>
      <c r="J256" s="394"/>
      <c r="K256" s="394"/>
      <c r="L256" s="394"/>
      <c r="M256" s="394"/>
      <c r="N256" s="394"/>
      <c r="O256" s="394"/>
      <c r="P256" s="394"/>
      <c r="Q256" s="394"/>
      <c r="R256" s="394"/>
      <c r="S256" s="395"/>
      <c r="T256" s="395"/>
      <c r="U256" s="395"/>
      <c r="V256" s="395"/>
      <c r="W256" s="395"/>
      <c r="X256" s="395"/>
      <c r="Y256" s="395"/>
      <c r="Z256" s="395"/>
      <c r="AA256" s="395"/>
      <c r="AB256" s="395"/>
      <c r="AC256" s="395"/>
      <c r="AD256" s="395"/>
      <c r="AE256" s="395"/>
      <c r="AF256" s="395"/>
      <c r="AG256" s="395"/>
      <c r="AH256" s="395"/>
      <c r="AI256" s="395"/>
      <c r="AJ256" s="395"/>
      <c r="AK256" s="395"/>
      <c r="AL256" s="395"/>
      <c r="AM256" s="395"/>
      <c r="AN256" s="395"/>
      <c r="AO256" s="395"/>
      <c r="AP256" s="395"/>
      <c r="AQ256" s="395"/>
      <c r="AR256" s="395"/>
      <c r="AS256" s="395"/>
      <c r="AT256" s="395"/>
      <c r="AU256" s="395"/>
      <c r="AV256" s="395"/>
      <c r="AW256" s="395"/>
      <c r="AX256" s="395"/>
      <c r="AY256" s="395"/>
      <c r="AZ256" s="395"/>
      <c r="BA256" s="395"/>
      <c r="BB256" s="395"/>
      <c r="BC256" s="395"/>
      <c r="BD256" s="395"/>
      <c r="BE256" s="395"/>
      <c r="BF256" s="395"/>
      <c r="BG256" s="395"/>
      <c r="BH256" s="395"/>
    </row>
    <row r="257" spans="1:60" s="105" customFormat="1" ht="14.25" customHeight="1" x14ac:dyDescent="0.25">
      <c r="A257" s="106"/>
      <c r="B257" s="394"/>
      <c r="C257" s="394"/>
      <c r="D257" s="394"/>
      <c r="E257" s="394"/>
      <c r="F257" s="394"/>
      <c r="G257" s="394"/>
      <c r="H257" s="394"/>
      <c r="I257" s="394"/>
      <c r="J257" s="394"/>
      <c r="K257" s="394"/>
      <c r="L257" s="394"/>
      <c r="M257" s="394"/>
      <c r="N257" s="394"/>
      <c r="O257" s="394"/>
      <c r="P257" s="394"/>
      <c r="Q257" s="394"/>
      <c r="R257" s="394"/>
      <c r="S257" s="395"/>
      <c r="T257" s="395"/>
      <c r="U257" s="395"/>
      <c r="V257" s="395"/>
      <c r="W257" s="395"/>
      <c r="X257" s="395"/>
      <c r="Y257" s="395"/>
      <c r="Z257" s="395"/>
      <c r="AA257" s="395"/>
      <c r="AB257" s="395"/>
      <c r="AC257" s="395"/>
      <c r="AD257" s="395"/>
      <c r="AE257" s="395"/>
      <c r="AF257" s="395"/>
      <c r="AG257" s="395"/>
      <c r="AH257" s="395"/>
      <c r="AI257" s="395"/>
      <c r="AJ257" s="395"/>
      <c r="AK257" s="395"/>
      <c r="AL257" s="395"/>
      <c r="AM257" s="395"/>
      <c r="AN257" s="395"/>
      <c r="AO257" s="395"/>
      <c r="AP257" s="395"/>
      <c r="AQ257" s="395"/>
      <c r="AR257" s="395"/>
      <c r="AS257" s="395"/>
      <c r="AT257" s="395"/>
      <c r="AU257" s="395"/>
      <c r="AV257" s="395"/>
      <c r="AW257" s="395"/>
      <c r="AX257" s="395"/>
      <c r="AY257" s="395"/>
      <c r="AZ257" s="395"/>
      <c r="BA257" s="395"/>
      <c r="BB257" s="395"/>
      <c r="BC257" s="395"/>
      <c r="BD257" s="395"/>
      <c r="BE257" s="395"/>
      <c r="BF257" s="395"/>
      <c r="BG257" s="395"/>
      <c r="BH257" s="395"/>
    </row>
    <row r="258" spans="1:60" s="105" customFormat="1" ht="14.25" customHeight="1" x14ac:dyDescent="0.25">
      <c r="A258" s="106"/>
      <c r="B258" s="394"/>
      <c r="C258" s="394"/>
      <c r="D258" s="394"/>
      <c r="E258" s="394"/>
      <c r="F258" s="394"/>
      <c r="G258" s="394"/>
      <c r="H258" s="394"/>
      <c r="I258" s="394"/>
      <c r="J258" s="394"/>
      <c r="K258" s="394"/>
      <c r="L258" s="394"/>
      <c r="M258" s="394"/>
      <c r="N258" s="394"/>
      <c r="O258" s="394"/>
      <c r="P258" s="394"/>
      <c r="Q258" s="394"/>
      <c r="R258" s="394"/>
      <c r="S258" s="395"/>
      <c r="T258" s="395"/>
      <c r="U258" s="395"/>
      <c r="V258" s="395"/>
      <c r="W258" s="395"/>
      <c r="X258" s="395"/>
      <c r="Y258" s="395"/>
      <c r="Z258" s="395"/>
      <c r="AA258" s="395"/>
      <c r="AB258" s="395"/>
      <c r="AC258" s="395"/>
      <c r="AD258" s="395"/>
      <c r="AE258" s="395"/>
      <c r="AF258" s="395"/>
      <c r="AG258" s="395"/>
      <c r="AH258" s="395"/>
      <c r="AI258" s="395"/>
      <c r="AJ258" s="395"/>
      <c r="AK258" s="395"/>
      <c r="AL258" s="395"/>
      <c r="AM258" s="395"/>
      <c r="AN258" s="395"/>
      <c r="AO258" s="395"/>
      <c r="AP258" s="395"/>
      <c r="AQ258" s="395"/>
      <c r="AR258" s="395"/>
      <c r="AS258" s="395"/>
      <c r="AT258" s="395"/>
      <c r="AU258" s="395"/>
      <c r="AV258" s="395"/>
      <c r="AW258" s="395"/>
      <c r="AX258" s="395"/>
      <c r="AY258" s="395"/>
      <c r="AZ258" s="395"/>
      <c r="BA258" s="395"/>
      <c r="BB258" s="395"/>
      <c r="BC258" s="395"/>
      <c r="BD258" s="395"/>
      <c r="BE258" s="395"/>
      <c r="BF258" s="395"/>
      <c r="BG258" s="395"/>
      <c r="BH258" s="395"/>
    </row>
    <row r="259" spans="1:60" s="105" customFormat="1" ht="14.25" customHeight="1" x14ac:dyDescent="0.25">
      <c r="A259" s="106"/>
      <c r="B259" s="394"/>
      <c r="C259" s="394"/>
      <c r="D259" s="394"/>
      <c r="E259" s="394"/>
      <c r="F259" s="394"/>
      <c r="G259" s="394"/>
      <c r="H259" s="394"/>
      <c r="I259" s="394"/>
      <c r="J259" s="394"/>
      <c r="K259" s="394"/>
      <c r="L259" s="394"/>
      <c r="M259" s="394"/>
      <c r="N259" s="394"/>
      <c r="O259" s="394"/>
      <c r="P259" s="394"/>
      <c r="Q259" s="394"/>
      <c r="R259" s="394"/>
      <c r="S259" s="395"/>
      <c r="T259" s="395"/>
      <c r="U259" s="395"/>
      <c r="V259" s="395"/>
      <c r="W259" s="395"/>
      <c r="X259" s="395"/>
      <c r="Y259" s="395"/>
      <c r="Z259" s="395"/>
      <c r="AA259" s="395"/>
      <c r="AB259" s="395"/>
      <c r="AC259" s="395"/>
      <c r="AD259" s="395"/>
      <c r="AE259" s="395"/>
      <c r="AF259" s="395"/>
      <c r="AG259" s="395"/>
      <c r="AH259" s="395"/>
      <c r="AI259" s="395"/>
      <c r="AJ259" s="395"/>
      <c r="AK259" s="395"/>
      <c r="AL259" s="395"/>
      <c r="AM259" s="395"/>
      <c r="AN259" s="395"/>
      <c r="AO259" s="395"/>
      <c r="AP259" s="395"/>
      <c r="AQ259" s="395"/>
      <c r="AR259" s="395"/>
      <c r="AS259" s="395"/>
      <c r="AT259" s="395"/>
      <c r="AU259" s="395"/>
      <c r="AV259" s="395"/>
      <c r="AW259" s="395"/>
      <c r="AX259" s="395"/>
      <c r="AY259" s="395"/>
      <c r="AZ259" s="395"/>
      <c r="BA259" s="395"/>
      <c r="BB259" s="395"/>
      <c r="BC259" s="395"/>
      <c r="BD259" s="395"/>
      <c r="BE259" s="395"/>
      <c r="BF259" s="395"/>
      <c r="BG259" s="395"/>
      <c r="BH259" s="395"/>
    </row>
    <row r="260" spans="1:60" s="105" customFormat="1" ht="14.25" customHeight="1" x14ac:dyDescent="0.25">
      <c r="A260" s="106"/>
      <c r="B260" s="394"/>
      <c r="C260" s="394"/>
      <c r="D260" s="394"/>
      <c r="E260" s="394"/>
      <c r="F260" s="394"/>
      <c r="G260" s="394"/>
      <c r="H260" s="394"/>
      <c r="I260" s="394"/>
      <c r="J260" s="394"/>
      <c r="K260" s="394"/>
      <c r="L260" s="394"/>
      <c r="M260" s="394"/>
      <c r="N260" s="394"/>
      <c r="O260" s="394"/>
      <c r="P260" s="394"/>
      <c r="Q260" s="394"/>
      <c r="R260" s="394"/>
      <c r="S260" s="395"/>
      <c r="T260" s="395"/>
      <c r="U260" s="395"/>
      <c r="V260" s="395"/>
      <c r="W260" s="395"/>
      <c r="X260" s="395"/>
      <c r="Y260" s="395"/>
      <c r="Z260" s="395"/>
      <c r="AA260" s="395"/>
      <c r="AB260" s="395"/>
      <c r="AC260" s="395"/>
      <c r="AD260" s="395"/>
      <c r="AE260" s="395"/>
      <c r="AF260" s="395"/>
      <c r="AG260" s="395"/>
      <c r="AH260" s="395"/>
      <c r="AI260" s="395"/>
      <c r="AJ260" s="395"/>
      <c r="AK260" s="395"/>
      <c r="AL260" s="395"/>
      <c r="AM260" s="395"/>
      <c r="AN260" s="395"/>
      <c r="AO260" s="395"/>
      <c r="AP260" s="395"/>
      <c r="AQ260" s="395"/>
      <c r="AR260" s="395"/>
      <c r="AS260" s="395"/>
      <c r="AT260" s="395"/>
      <c r="AU260" s="395"/>
      <c r="AV260" s="395"/>
      <c r="AW260" s="395"/>
      <c r="AX260" s="395"/>
      <c r="AY260" s="395"/>
      <c r="AZ260" s="395"/>
      <c r="BA260" s="395"/>
      <c r="BB260" s="395"/>
      <c r="BC260" s="395"/>
      <c r="BD260" s="395"/>
      <c r="BE260" s="395"/>
      <c r="BF260" s="395"/>
      <c r="BG260" s="395"/>
      <c r="BH260" s="395"/>
    </row>
    <row r="261" spans="1:60" s="105" customFormat="1" ht="14.25" customHeight="1" x14ac:dyDescent="0.25">
      <c r="A261" s="106"/>
      <c r="B261" s="394"/>
      <c r="C261" s="394"/>
      <c r="D261" s="394"/>
      <c r="E261" s="394"/>
      <c r="F261" s="394"/>
      <c r="G261" s="394"/>
      <c r="H261" s="394"/>
      <c r="I261" s="394"/>
      <c r="J261" s="394"/>
      <c r="K261" s="394"/>
      <c r="L261" s="394"/>
      <c r="M261" s="394"/>
      <c r="N261" s="394"/>
      <c r="O261" s="394"/>
      <c r="P261" s="394"/>
      <c r="Q261" s="394"/>
      <c r="R261" s="394"/>
      <c r="S261" s="395"/>
      <c r="T261" s="395"/>
      <c r="U261" s="395"/>
      <c r="V261" s="395"/>
      <c r="W261" s="395"/>
      <c r="X261" s="395"/>
      <c r="Y261" s="395"/>
      <c r="Z261" s="395"/>
      <c r="AA261" s="395"/>
      <c r="AB261" s="395"/>
      <c r="AC261" s="395"/>
      <c r="AD261" s="395"/>
      <c r="AE261" s="395"/>
      <c r="AF261" s="395"/>
      <c r="AG261" s="395"/>
      <c r="AH261" s="395"/>
      <c r="AI261" s="395"/>
      <c r="AJ261" s="395"/>
      <c r="AK261" s="395"/>
      <c r="AL261" s="395"/>
      <c r="AM261" s="395"/>
      <c r="AN261" s="395"/>
      <c r="AO261" s="395"/>
      <c r="AP261" s="395"/>
      <c r="AQ261" s="395"/>
      <c r="AR261" s="395"/>
      <c r="AS261" s="395"/>
      <c r="AT261" s="395"/>
      <c r="AU261" s="395"/>
      <c r="AV261" s="395"/>
      <c r="AW261" s="395"/>
      <c r="AX261" s="395"/>
      <c r="AY261" s="395"/>
      <c r="AZ261" s="395"/>
      <c r="BA261" s="395"/>
      <c r="BB261" s="395"/>
      <c r="BC261" s="395"/>
      <c r="BD261" s="395"/>
      <c r="BE261" s="395"/>
      <c r="BF261" s="395"/>
      <c r="BG261" s="395"/>
      <c r="BH261" s="395"/>
    </row>
    <row r="262" spans="1:60" s="102" customFormat="1" ht="14.25" customHeight="1" x14ac:dyDescent="0.25">
      <c r="A262" s="103"/>
      <c r="B262" s="404" t="s">
        <v>199</v>
      </c>
      <c r="C262" s="404"/>
      <c r="D262" s="404"/>
      <c r="E262" s="404"/>
      <c r="F262" s="404"/>
      <c r="G262" s="404"/>
      <c r="H262" s="404"/>
      <c r="I262" s="404"/>
      <c r="J262" s="404"/>
      <c r="K262" s="404"/>
      <c r="L262" s="404"/>
      <c r="M262" s="404"/>
      <c r="N262" s="404"/>
      <c r="O262" s="404"/>
      <c r="P262" s="404"/>
      <c r="Q262" s="404"/>
      <c r="R262" s="404"/>
      <c r="S262" s="399">
        <f>SUM(S263:X274)</f>
        <v>0</v>
      </c>
      <c r="T262" s="399"/>
      <c r="U262" s="399"/>
      <c r="V262" s="399"/>
      <c r="W262" s="399"/>
      <c r="X262" s="399"/>
      <c r="Y262" s="399">
        <f>SUM(Y263:AD274)</f>
        <v>0</v>
      </c>
      <c r="Z262" s="399"/>
      <c r="AA262" s="399"/>
      <c r="AB262" s="399"/>
      <c r="AC262" s="399"/>
      <c r="AD262" s="399"/>
      <c r="AE262" s="399">
        <f>SUM(AE263:AJ274)</f>
        <v>0</v>
      </c>
      <c r="AF262" s="399"/>
      <c r="AG262" s="399"/>
      <c r="AH262" s="399"/>
      <c r="AI262" s="399"/>
      <c r="AJ262" s="399"/>
      <c r="AK262" s="399">
        <f>SUM(AK263:AP274)</f>
        <v>0</v>
      </c>
      <c r="AL262" s="399"/>
      <c r="AM262" s="399"/>
      <c r="AN262" s="399"/>
      <c r="AO262" s="399"/>
      <c r="AP262" s="399"/>
      <c r="AQ262" s="399">
        <f>SUM(AQ263:AV274)</f>
        <v>0</v>
      </c>
      <c r="AR262" s="399"/>
      <c r="AS262" s="399"/>
      <c r="AT262" s="399"/>
      <c r="AU262" s="399"/>
      <c r="AV262" s="399"/>
      <c r="AW262" s="399">
        <f>SUM(AW263:BB274)</f>
        <v>0</v>
      </c>
      <c r="AX262" s="399"/>
      <c r="AY262" s="399"/>
      <c r="AZ262" s="399"/>
      <c r="BA262" s="399"/>
      <c r="BB262" s="399"/>
      <c r="BC262" s="399">
        <f>SUM(BC263:BH274)</f>
        <v>0</v>
      </c>
      <c r="BD262" s="399"/>
      <c r="BE262" s="399"/>
      <c r="BF262" s="399"/>
      <c r="BG262" s="399"/>
      <c r="BH262" s="399"/>
    </row>
    <row r="263" spans="1:60" s="105" customFormat="1" ht="14.25" hidden="1" customHeight="1" x14ac:dyDescent="0.25">
      <c r="A263" s="106"/>
      <c r="B263" s="394"/>
      <c r="C263" s="394"/>
      <c r="D263" s="394"/>
      <c r="E263" s="394"/>
      <c r="F263" s="394"/>
      <c r="G263" s="394"/>
      <c r="H263" s="394"/>
      <c r="I263" s="394"/>
      <c r="J263" s="394"/>
      <c r="K263" s="394"/>
      <c r="L263" s="394"/>
      <c r="M263" s="394"/>
      <c r="N263" s="394"/>
      <c r="O263" s="394"/>
      <c r="P263" s="394"/>
      <c r="Q263" s="394"/>
      <c r="R263" s="394"/>
      <c r="S263" s="395"/>
      <c r="T263" s="395"/>
      <c r="U263" s="395"/>
      <c r="V263" s="395"/>
      <c r="W263" s="395"/>
      <c r="X263" s="395"/>
      <c r="Y263" s="395"/>
      <c r="Z263" s="395"/>
      <c r="AA263" s="395"/>
      <c r="AB263" s="395"/>
      <c r="AC263" s="395"/>
      <c r="AD263" s="395"/>
      <c r="AE263" s="395"/>
      <c r="AF263" s="395"/>
      <c r="AG263" s="395"/>
      <c r="AH263" s="395"/>
      <c r="AI263" s="395"/>
      <c r="AJ263" s="395"/>
      <c r="AK263" s="395"/>
      <c r="AL263" s="395"/>
      <c r="AM263" s="395"/>
      <c r="AN263" s="395"/>
      <c r="AO263" s="395"/>
      <c r="AP263" s="395"/>
      <c r="AQ263" s="395"/>
      <c r="AR263" s="395"/>
      <c r="AS263" s="395"/>
      <c r="AT263" s="395"/>
      <c r="AU263" s="395"/>
      <c r="AV263" s="395"/>
      <c r="AW263" s="395"/>
      <c r="AX263" s="395"/>
      <c r="AY263" s="395"/>
      <c r="AZ263" s="395"/>
      <c r="BA263" s="395"/>
      <c r="BB263" s="395"/>
      <c r="BC263" s="395"/>
      <c r="BD263" s="395"/>
      <c r="BE263" s="395"/>
      <c r="BF263" s="395"/>
      <c r="BG263" s="395"/>
      <c r="BH263" s="395"/>
    </row>
    <row r="264" spans="1:60" s="105" customFormat="1" ht="14.25" customHeight="1" x14ac:dyDescent="0.25">
      <c r="A264" s="106"/>
      <c r="B264" s="394"/>
      <c r="C264" s="394"/>
      <c r="D264" s="394"/>
      <c r="E264" s="394"/>
      <c r="F264" s="394"/>
      <c r="G264" s="394"/>
      <c r="H264" s="394"/>
      <c r="I264" s="394"/>
      <c r="J264" s="394"/>
      <c r="K264" s="394"/>
      <c r="L264" s="394"/>
      <c r="M264" s="394"/>
      <c r="N264" s="394"/>
      <c r="O264" s="394"/>
      <c r="P264" s="394"/>
      <c r="Q264" s="394"/>
      <c r="R264" s="394"/>
      <c r="S264" s="395"/>
      <c r="T264" s="395"/>
      <c r="U264" s="395"/>
      <c r="V264" s="395"/>
      <c r="W264" s="395"/>
      <c r="X264" s="395"/>
      <c r="Y264" s="395"/>
      <c r="Z264" s="395"/>
      <c r="AA264" s="395"/>
      <c r="AB264" s="395"/>
      <c r="AC264" s="395"/>
      <c r="AD264" s="395"/>
      <c r="AE264" s="395"/>
      <c r="AF264" s="395"/>
      <c r="AG264" s="395"/>
      <c r="AH264" s="395"/>
      <c r="AI264" s="395"/>
      <c r="AJ264" s="395"/>
      <c r="AK264" s="395"/>
      <c r="AL264" s="395"/>
      <c r="AM264" s="395"/>
      <c r="AN264" s="395"/>
      <c r="AO264" s="395"/>
      <c r="AP264" s="395"/>
      <c r="AQ264" s="395"/>
      <c r="AR264" s="395"/>
      <c r="AS264" s="395"/>
      <c r="AT264" s="395"/>
      <c r="AU264" s="395"/>
      <c r="AV264" s="395"/>
      <c r="AW264" s="395"/>
      <c r="AX264" s="395"/>
      <c r="AY264" s="395"/>
      <c r="AZ264" s="395"/>
      <c r="BA264" s="395"/>
      <c r="BB264" s="395"/>
      <c r="BC264" s="395"/>
      <c r="BD264" s="395"/>
      <c r="BE264" s="395"/>
      <c r="BF264" s="395"/>
      <c r="BG264" s="395"/>
      <c r="BH264" s="395"/>
    </row>
    <row r="265" spans="1:60" s="105" customFormat="1" ht="14.25" hidden="1" customHeight="1" x14ac:dyDescent="0.25">
      <c r="A265" s="106"/>
      <c r="B265" s="394"/>
      <c r="C265" s="394"/>
      <c r="D265" s="394"/>
      <c r="E265" s="394"/>
      <c r="F265" s="394"/>
      <c r="G265" s="394"/>
      <c r="H265" s="394"/>
      <c r="I265" s="394"/>
      <c r="J265" s="394"/>
      <c r="K265" s="394"/>
      <c r="L265" s="394"/>
      <c r="M265" s="394"/>
      <c r="N265" s="394"/>
      <c r="O265" s="394"/>
      <c r="P265" s="394"/>
      <c r="Q265" s="394"/>
      <c r="R265" s="394"/>
      <c r="S265" s="395"/>
      <c r="T265" s="395"/>
      <c r="U265" s="395"/>
      <c r="V265" s="395"/>
      <c r="W265" s="395"/>
      <c r="X265" s="395"/>
      <c r="Y265" s="395"/>
      <c r="Z265" s="395"/>
      <c r="AA265" s="395"/>
      <c r="AB265" s="395"/>
      <c r="AC265" s="395"/>
      <c r="AD265" s="395"/>
      <c r="AE265" s="395"/>
      <c r="AF265" s="395"/>
      <c r="AG265" s="395"/>
      <c r="AH265" s="395"/>
      <c r="AI265" s="395"/>
      <c r="AJ265" s="395"/>
      <c r="AK265" s="395"/>
      <c r="AL265" s="395"/>
      <c r="AM265" s="395"/>
      <c r="AN265" s="395"/>
      <c r="AO265" s="395"/>
      <c r="AP265" s="395"/>
      <c r="AQ265" s="395"/>
      <c r="AR265" s="395"/>
      <c r="AS265" s="395"/>
      <c r="AT265" s="395"/>
      <c r="AU265" s="395"/>
      <c r="AV265" s="395"/>
      <c r="AW265" s="395"/>
      <c r="AX265" s="395"/>
      <c r="AY265" s="395"/>
      <c r="AZ265" s="395"/>
      <c r="BA265" s="395"/>
      <c r="BB265" s="395"/>
      <c r="BC265" s="395"/>
      <c r="BD265" s="395"/>
      <c r="BE265" s="395"/>
      <c r="BF265" s="395"/>
      <c r="BG265" s="395"/>
      <c r="BH265" s="395"/>
    </row>
    <row r="266" spans="1:60" s="105" customFormat="1" ht="14.25" hidden="1" customHeight="1" x14ac:dyDescent="0.25">
      <c r="A266" s="106"/>
      <c r="B266" s="394"/>
      <c r="C266" s="394"/>
      <c r="D266" s="394"/>
      <c r="E266" s="394"/>
      <c r="F266" s="394"/>
      <c r="G266" s="394"/>
      <c r="H266" s="394"/>
      <c r="I266" s="394"/>
      <c r="J266" s="394"/>
      <c r="K266" s="394"/>
      <c r="L266" s="394"/>
      <c r="M266" s="394"/>
      <c r="N266" s="394"/>
      <c r="O266" s="394"/>
      <c r="P266" s="394"/>
      <c r="Q266" s="394"/>
      <c r="R266" s="394"/>
      <c r="S266" s="395"/>
      <c r="T266" s="395"/>
      <c r="U266" s="395"/>
      <c r="V266" s="395"/>
      <c r="W266" s="395"/>
      <c r="X266" s="395"/>
      <c r="Y266" s="395"/>
      <c r="Z266" s="395"/>
      <c r="AA266" s="395"/>
      <c r="AB266" s="395"/>
      <c r="AC266" s="395"/>
      <c r="AD266" s="395"/>
      <c r="AE266" s="395"/>
      <c r="AF266" s="395"/>
      <c r="AG266" s="395"/>
      <c r="AH266" s="395"/>
      <c r="AI266" s="395"/>
      <c r="AJ266" s="395"/>
      <c r="AK266" s="395"/>
      <c r="AL266" s="395"/>
      <c r="AM266" s="395"/>
      <c r="AN266" s="395"/>
      <c r="AO266" s="395"/>
      <c r="AP266" s="395"/>
      <c r="AQ266" s="395"/>
      <c r="AR266" s="395"/>
      <c r="AS266" s="395"/>
      <c r="AT266" s="395"/>
      <c r="AU266" s="395"/>
      <c r="AV266" s="395"/>
      <c r="AW266" s="395"/>
      <c r="AX266" s="395"/>
      <c r="AY266" s="395"/>
      <c r="AZ266" s="395"/>
      <c r="BA266" s="395"/>
      <c r="BB266" s="395"/>
      <c r="BC266" s="395"/>
      <c r="BD266" s="395"/>
      <c r="BE266" s="395"/>
      <c r="BF266" s="395"/>
      <c r="BG266" s="395"/>
      <c r="BH266" s="395"/>
    </row>
    <row r="267" spans="1:60" s="105" customFormat="1" ht="14.25" hidden="1" customHeight="1" x14ac:dyDescent="0.25">
      <c r="A267" s="106"/>
      <c r="B267" s="394"/>
      <c r="C267" s="394"/>
      <c r="D267" s="394"/>
      <c r="E267" s="394"/>
      <c r="F267" s="394"/>
      <c r="G267" s="394"/>
      <c r="H267" s="394"/>
      <c r="I267" s="394"/>
      <c r="J267" s="394"/>
      <c r="K267" s="394"/>
      <c r="L267" s="394"/>
      <c r="M267" s="394"/>
      <c r="N267" s="394"/>
      <c r="O267" s="394"/>
      <c r="P267" s="394"/>
      <c r="Q267" s="394"/>
      <c r="R267" s="394"/>
      <c r="S267" s="395"/>
      <c r="T267" s="395"/>
      <c r="U267" s="395"/>
      <c r="V267" s="395"/>
      <c r="W267" s="395"/>
      <c r="X267" s="395"/>
      <c r="Y267" s="395"/>
      <c r="Z267" s="395"/>
      <c r="AA267" s="395"/>
      <c r="AB267" s="395"/>
      <c r="AC267" s="395"/>
      <c r="AD267" s="395"/>
      <c r="AE267" s="395"/>
      <c r="AF267" s="395"/>
      <c r="AG267" s="395"/>
      <c r="AH267" s="395"/>
      <c r="AI267" s="395"/>
      <c r="AJ267" s="395"/>
      <c r="AK267" s="395"/>
      <c r="AL267" s="395"/>
      <c r="AM267" s="395"/>
      <c r="AN267" s="395"/>
      <c r="AO267" s="395"/>
      <c r="AP267" s="395"/>
      <c r="AQ267" s="395"/>
      <c r="AR267" s="395"/>
      <c r="AS267" s="395"/>
      <c r="AT267" s="395"/>
      <c r="AU267" s="395"/>
      <c r="AV267" s="395"/>
      <c r="AW267" s="395"/>
      <c r="AX267" s="395"/>
      <c r="AY267" s="395"/>
      <c r="AZ267" s="395"/>
      <c r="BA267" s="395"/>
      <c r="BB267" s="395"/>
      <c r="BC267" s="395"/>
      <c r="BD267" s="395"/>
      <c r="BE267" s="395"/>
      <c r="BF267" s="395"/>
      <c r="BG267" s="395"/>
      <c r="BH267" s="395"/>
    </row>
    <row r="268" spans="1:60" s="105" customFormat="1" ht="14.25" hidden="1" customHeight="1" x14ac:dyDescent="0.25">
      <c r="A268" s="106"/>
      <c r="B268" s="394"/>
      <c r="C268" s="394"/>
      <c r="D268" s="394"/>
      <c r="E268" s="394"/>
      <c r="F268" s="394"/>
      <c r="G268" s="394"/>
      <c r="H268" s="394"/>
      <c r="I268" s="394"/>
      <c r="J268" s="394"/>
      <c r="K268" s="394"/>
      <c r="L268" s="394"/>
      <c r="M268" s="394"/>
      <c r="N268" s="394"/>
      <c r="O268" s="394"/>
      <c r="P268" s="394"/>
      <c r="Q268" s="394"/>
      <c r="R268" s="394"/>
      <c r="S268" s="395"/>
      <c r="T268" s="395"/>
      <c r="U268" s="395"/>
      <c r="V268" s="395"/>
      <c r="W268" s="395"/>
      <c r="X268" s="395"/>
      <c r="Y268" s="395"/>
      <c r="Z268" s="395"/>
      <c r="AA268" s="395"/>
      <c r="AB268" s="395"/>
      <c r="AC268" s="395"/>
      <c r="AD268" s="395"/>
      <c r="AE268" s="395"/>
      <c r="AF268" s="395"/>
      <c r="AG268" s="395"/>
      <c r="AH268" s="395"/>
      <c r="AI268" s="395"/>
      <c r="AJ268" s="395"/>
      <c r="AK268" s="395"/>
      <c r="AL268" s="395"/>
      <c r="AM268" s="395"/>
      <c r="AN268" s="395"/>
      <c r="AO268" s="395"/>
      <c r="AP268" s="395"/>
      <c r="AQ268" s="395"/>
      <c r="AR268" s="395"/>
      <c r="AS268" s="395"/>
      <c r="AT268" s="395"/>
      <c r="AU268" s="395"/>
      <c r="AV268" s="395"/>
      <c r="AW268" s="395"/>
      <c r="AX268" s="395"/>
      <c r="AY268" s="395"/>
      <c r="AZ268" s="395"/>
      <c r="BA268" s="395"/>
      <c r="BB268" s="395"/>
      <c r="BC268" s="395"/>
      <c r="BD268" s="395"/>
      <c r="BE268" s="395"/>
      <c r="BF268" s="395"/>
      <c r="BG268" s="395"/>
      <c r="BH268" s="395"/>
    </row>
    <row r="269" spans="1:60" s="105" customFormat="1" ht="14.25" hidden="1" customHeight="1" x14ac:dyDescent="0.25">
      <c r="A269" s="106"/>
      <c r="B269" s="394"/>
      <c r="C269" s="394"/>
      <c r="D269" s="394"/>
      <c r="E269" s="394"/>
      <c r="F269" s="394"/>
      <c r="G269" s="394"/>
      <c r="H269" s="394"/>
      <c r="I269" s="394"/>
      <c r="J269" s="394"/>
      <c r="K269" s="394"/>
      <c r="L269" s="394"/>
      <c r="M269" s="394"/>
      <c r="N269" s="394"/>
      <c r="O269" s="394"/>
      <c r="P269" s="394"/>
      <c r="Q269" s="394"/>
      <c r="R269" s="394"/>
      <c r="S269" s="395"/>
      <c r="T269" s="395"/>
      <c r="U269" s="395"/>
      <c r="V269" s="395"/>
      <c r="W269" s="395"/>
      <c r="X269" s="395"/>
      <c r="Y269" s="395"/>
      <c r="Z269" s="395"/>
      <c r="AA269" s="395"/>
      <c r="AB269" s="395"/>
      <c r="AC269" s="395"/>
      <c r="AD269" s="395"/>
      <c r="AE269" s="395"/>
      <c r="AF269" s="395"/>
      <c r="AG269" s="395"/>
      <c r="AH269" s="395"/>
      <c r="AI269" s="395"/>
      <c r="AJ269" s="395"/>
      <c r="AK269" s="395"/>
      <c r="AL269" s="395"/>
      <c r="AM269" s="395"/>
      <c r="AN269" s="395"/>
      <c r="AO269" s="395"/>
      <c r="AP269" s="395"/>
      <c r="AQ269" s="395"/>
      <c r="AR269" s="395"/>
      <c r="AS269" s="395"/>
      <c r="AT269" s="395"/>
      <c r="AU269" s="395"/>
      <c r="AV269" s="395"/>
      <c r="AW269" s="395"/>
      <c r="AX269" s="395"/>
      <c r="AY269" s="395"/>
      <c r="AZ269" s="395"/>
      <c r="BA269" s="395"/>
      <c r="BB269" s="395"/>
      <c r="BC269" s="395"/>
      <c r="BD269" s="395"/>
      <c r="BE269" s="395"/>
      <c r="BF269" s="395"/>
      <c r="BG269" s="395"/>
      <c r="BH269" s="395"/>
    </row>
    <row r="270" spans="1:60" s="105" customFormat="1" ht="14.25" hidden="1" customHeight="1" x14ac:dyDescent="0.25">
      <c r="A270" s="106"/>
      <c r="B270" s="394"/>
      <c r="C270" s="394"/>
      <c r="D270" s="394"/>
      <c r="E270" s="394"/>
      <c r="F270" s="394"/>
      <c r="G270" s="394"/>
      <c r="H270" s="394"/>
      <c r="I270" s="394"/>
      <c r="J270" s="394"/>
      <c r="K270" s="394"/>
      <c r="L270" s="394"/>
      <c r="M270" s="394"/>
      <c r="N270" s="394"/>
      <c r="O270" s="394"/>
      <c r="P270" s="394"/>
      <c r="Q270" s="394"/>
      <c r="R270" s="394"/>
      <c r="S270" s="395"/>
      <c r="T270" s="395"/>
      <c r="U270" s="395"/>
      <c r="V270" s="395"/>
      <c r="W270" s="395"/>
      <c r="X270" s="395"/>
      <c r="Y270" s="395"/>
      <c r="Z270" s="395"/>
      <c r="AA270" s="395"/>
      <c r="AB270" s="395"/>
      <c r="AC270" s="395"/>
      <c r="AD270" s="395"/>
      <c r="AE270" s="395"/>
      <c r="AF270" s="395"/>
      <c r="AG270" s="395"/>
      <c r="AH270" s="395"/>
      <c r="AI270" s="395"/>
      <c r="AJ270" s="395"/>
      <c r="AK270" s="395"/>
      <c r="AL270" s="395"/>
      <c r="AM270" s="395"/>
      <c r="AN270" s="395"/>
      <c r="AO270" s="395"/>
      <c r="AP270" s="395"/>
      <c r="AQ270" s="395"/>
      <c r="AR270" s="395"/>
      <c r="AS270" s="395"/>
      <c r="AT270" s="395"/>
      <c r="AU270" s="395"/>
      <c r="AV270" s="395"/>
      <c r="AW270" s="395"/>
      <c r="AX270" s="395"/>
      <c r="AY270" s="395"/>
      <c r="AZ270" s="395"/>
      <c r="BA270" s="395"/>
      <c r="BB270" s="395"/>
      <c r="BC270" s="395"/>
      <c r="BD270" s="395"/>
      <c r="BE270" s="395"/>
      <c r="BF270" s="395"/>
      <c r="BG270" s="395"/>
      <c r="BH270" s="395"/>
    </row>
    <row r="271" spans="1:60" s="105" customFormat="1" ht="14.25" hidden="1" customHeight="1" x14ac:dyDescent="0.25">
      <c r="A271" s="106"/>
      <c r="B271" s="394"/>
      <c r="C271" s="394"/>
      <c r="D271" s="394"/>
      <c r="E271" s="394"/>
      <c r="F271" s="394"/>
      <c r="G271" s="394"/>
      <c r="H271" s="394"/>
      <c r="I271" s="394"/>
      <c r="J271" s="394"/>
      <c r="K271" s="394"/>
      <c r="L271" s="394"/>
      <c r="M271" s="394"/>
      <c r="N271" s="394"/>
      <c r="O271" s="394"/>
      <c r="P271" s="394"/>
      <c r="Q271" s="394"/>
      <c r="R271" s="394"/>
      <c r="S271" s="395"/>
      <c r="T271" s="395"/>
      <c r="U271" s="395"/>
      <c r="V271" s="395"/>
      <c r="W271" s="395"/>
      <c r="X271" s="395"/>
      <c r="Y271" s="395"/>
      <c r="Z271" s="395"/>
      <c r="AA271" s="395"/>
      <c r="AB271" s="395"/>
      <c r="AC271" s="395"/>
      <c r="AD271" s="395"/>
      <c r="AE271" s="395"/>
      <c r="AF271" s="395"/>
      <c r="AG271" s="395"/>
      <c r="AH271" s="395"/>
      <c r="AI271" s="395"/>
      <c r="AJ271" s="395"/>
      <c r="AK271" s="395"/>
      <c r="AL271" s="395"/>
      <c r="AM271" s="395"/>
      <c r="AN271" s="395"/>
      <c r="AO271" s="395"/>
      <c r="AP271" s="395"/>
      <c r="AQ271" s="395"/>
      <c r="AR271" s="395"/>
      <c r="AS271" s="395"/>
      <c r="AT271" s="395"/>
      <c r="AU271" s="395"/>
      <c r="AV271" s="395"/>
      <c r="AW271" s="395"/>
      <c r="AX271" s="395"/>
      <c r="AY271" s="395"/>
      <c r="AZ271" s="395"/>
      <c r="BA271" s="395"/>
      <c r="BB271" s="395"/>
      <c r="BC271" s="395"/>
      <c r="BD271" s="395"/>
      <c r="BE271" s="395"/>
      <c r="BF271" s="395"/>
      <c r="BG271" s="395"/>
      <c r="BH271" s="395"/>
    </row>
    <row r="272" spans="1:60" s="105" customFormat="1" ht="14.25" hidden="1" customHeight="1" x14ac:dyDescent="0.25">
      <c r="A272" s="106"/>
      <c r="B272" s="394"/>
      <c r="C272" s="394"/>
      <c r="D272" s="394"/>
      <c r="E272" s="394"/>
      <c r="F272" s="394"/>
      <c r="G272" s="394"/>
      <c r="H272" s="394"/>
      <c r="I272" s="394"/>
      <c r="J272" s="394"/>
      <c r="K272" s="394"/>
      <c r="L272" s="394"/>
      <c r="M272" s="394"/>
      <c r="N272" s="394"/>
      <c r="O272" s="394"/>
      <c r="P272" s="394"/>
      <c r="Q272" s="394"/>
      <c r="R272" s="394"/>
      <c r="S272" s="395"/>
      <c r="T272" s="395"/>
      <c r="U272" s="395"/>
      <c r="V272" s="395"/>
      <c r="W272" s="395"/>
      <c r="X272" s="395"/>
      <c r="Y272" s="395"/>
      <c r="Z272" s="395"/>
      <c r="AA272" s="395"/>
      <c r="AB272" s="395"/>
      <c r="AC272" s="395"/>
      <c r="AD272" s="395"/>
      <c r="AE272" s="395"/>
      <c r="AF272" s="395"/>
      <c r="AG272" s="395"/>
      <c r="AH272" s="395"/>
      <c r="AI272" s="395"/>
      <c r="AJ272" s="395"/>
      <c r="AK272" s="395"/>
      <c r="AL272" s="395"/>
      <c r="AM272" s="395"/>
      <c r="AN272" s="395"/>
      <c r="AO272" s="395"/>
      <c r="AP272" s="395"/>
      <c r="AQ272" s="395"/>
      <c r="AR272" s="395"/>
      <c r="AS272" s="395"/>
      <c r="AT272" s="395"/>
      <c r="AU272" s="395"/>
      <c r="AV272" s="395"/>
      <c r="AW272" s="395"/>
      <c r="AX272" s="395"/>
      <c r="AY272" s="395"/>
      <c r="AZ272" s="395"/>
      <c r="BA272" s="395"/>
      <c r="BB272" s="395"/>
      <c r="BC272" s="395"/>
      <c r="BD272" s="395"/>
      <c r="BE272" s="395"/>
      <c r="BF272" s="395"/>
      <c r="BG272" s="395"/>
      <c r="BH272" s="395"/>
    </row>
    <row r="273" spans="1:60" s="105" customFormat="1" ht="14.25" hidden="1" customHeight="1" x14ac:dyDescent="0.25">
      <c r="A273" s="106"/>
      <c r="B273" s="394"/>
      <c r="C273" s="394"/>
      <c r="D273" s="394"/>
      <c r="E273" s="394"/>
      <c r="F273" s="394"/>
      <c r="G273" s="394"/>
      <c r="H273" s="394"/>
      <c r="I273" s="394"/>
      <c r="J273" s="394"/>
      <c r="K273" s="394"/>
      <c r="L273" s="394"/>
      <c r="M273" s="394"/>
      <c r="N273" s="394"/>
      <c r="O273" s="394"/>
      <c r="P273" s="394"/>
      <c r="Q273" s="394"/>
      <c r="R273" s="394"/>
      <c r="S273" s="395"/>
      <c r="T273" s="395"/>
      <c r="U273" s="395"/>
      <c r="V273" s="395"/>
      <c r="W273" s="395"/>
      <c r="X273" s="395"/>
      <c r="Y273" s="395"/>
      <c r="Z273" s="395"/>
      <c r="AA273" s="395"/>
      <c r="AB273" s="395"/>
      <c r="AC273" s="395"/>
      <c r="AD273" s="395"/>
      <c r="AE273" s="395"/>
      <c r="AF273" s="395"/>
      <c r="AG273" s="395"/>
      <c r="AH273" s="395"/>
      <c r="AI273" s="395"/>
      <c r="AJ273" s="395"/>
      <c r="AK273" s="395"/>
      <c r="AL273" s="395"/>
      <c r="AM273" s="395"/>
      <c r="AN273" s="395"/>
      <c r="AO273" s="395"/>
      <c r="AP273" s="395"/>
      <c r="AQ273" s="395"/>
      <c r="AR273" s="395"/>
      <c r="AS273" s="395"/>
      <c r="AT273" s="395"/>
      <c r="AU273" s="395"/>
      <c r="AV273" s="395"/>
      <c r="AW273" s="395"/>
      <c r="AX273" s="395"/>
      <c r="AY273" s="395"/>
      <c r="AZ273" s="395"/>
      <c r="BA273" s="395"/>
      <c r="BB273" s="395"/>
      <c r="BC273" s="395"/>
      <c r="BD273" s="395"/>
      <c r="BE273" s="395"/>
      <c r="BF273" s="395"/>
      <c r="BG273" s="395"/>
      <c r="BH273" s="395"/>
    </row>
    <row r="274" spans="1:60" s="105" customFormat="1" ht="14.25" customHeight="1" x14ac:dyDescent="0.25">
      <c r="A274" s="106"/>
      <c r="B274" s="394"/>
      <c r="C274" s="394"/>
      <c r="D274" s="394"/>
      <c r="E274" s="394"/>
      <c r="F274" s="394"/>
      <c r="G274" s="394"/>
      <c r="H274" s="394"/>
      <c r="I274" s="394"/>
      <c r="J274" s="394"/>
      <c r="K274" s="394"/>
      <c r="L274" s="394"/>
      <c r="M274" s="394"/>
      <c r="N274" s="394"/>
      <c r="O274" s="394"/>
      <c r="P274" s="394"/>
      <c r="Q274" s="394"/>
      <c r="R274" s="394"/>
      <c r="S274" s="395"/>
      <c r="T274" s="395"/>
      <c r="U274" s="395"/>
      <c r="V274" s="395"/>
      <c r="W274" s="395"/>
      <c r="X274" s="395"/>
      <c r="Y274" s="395"/>
      <c r="Z274" s="395"/>
      <c r="AA274" s="395"/>
      <c r="AB274" s="395"/>
      <c r="AC274" s="395"/>
      <c r="AD274" s="395"/>
      <c r="AE274" s="395"/>
      <c r="AF274" s="395"/>
      <c r="AG274" s="395"/>
      <c r="AH274" s="395"/>
      <c r="AI274" s="395"/>
      <c r="AJ274" s="395"/>
      <c r="AK274" s="395"/>
      <c r="AL274" s="395"/>
      <c r="AM274" s="395"/>
      <c r="AN274" s="395"/>
      <c r="AO274" s="395"/>
      <c r="AP274" s="395"/>
      <c r="AQ274" s="395"/>
      <c r="AR274" s="395"/>
      <c r="AS274" s="395"/>
      <c r="AT274" s="395"/>
      <c r="AU274" s="395"/>
      <c r="AV274" s="395"/>
      <c r="AW274" s="395"/>
      <c r="AX274" s="395"/>
      <c r="AY274" s="395"/>
      <c r="AZ274" s="395"/>
      <c r="BA274" s="395"/>
      <c r="BB274" s="395"/>
      <c r="BC274" s="395"/>
      <c r="BD274" s="395"/>
      <c r="BE274" s="395"/>
      <c r="BF274" s="395"/>
      <c r="BG274" s="395"/>
      <c r="BH274" s="395"/>
    </row>
    <row r="275" spans="1:60" s="102" customFormat="1" ht="14.25" customHeight="1" x14ac:dyDescent="0.25">
      <c r="A275" s="103"/>
      <c r="B275" s="403" t="s">
        <v>200</v>
      </c>
      <c r="C275" s="403"/>
      <c r="D275" s="403"/>
      <c r="E275" s="403"/>
      <c r="F275" s="403"/>
      <c r="G275" s="403"/>
      <c r="H275" s="403"/>
      <c r="I275" s="403"/>
      <c r="J275" s="403"/>
      <c r="K275" s="403"/>
      <c r="L275" s="403"/>
      <c r="M275" s="403"/>
      <c r="N275" s="403"/>
      <c r="O275" s="403"/>
      <c r="P275" s="403"/>
      <c r="Q275" s="403"/>
      <c r="R275" s="403"/>
      <c r="S275" s="399">
        <f>SUM(S276:X287)</f>
        <v>0</v>
      </c>
      <c r="T275" s="399"/>
      <c r="U275" s="399"/>
      <c r="V275" s="399"/>
      <c r="W275" s="399"/>
      <c r="X275" s="399"/>
      <c r="Y275" s="399">
        <f>SUM(Y276:AD287)</f>
        <v>0</v>
      </c>
      <c r="Z275" s="399"/>
      <c r="AA275" s="399"/>
      <c r="AB275" s="399"/>
      <c r="AC275" s="399"/>
      <c r="AD275" s="399"/>
      <c r="AE275" s="399">
        <f>SUM(AE276:AJ287)</f>
        <v>0</v>
      </c>
      <c r="AF275" s="399"/>
      <c r="AG275" s="399"/>
      <c r="AH275" s="399"/>
      <c r="AI275" s="399"/>
      <c r="AJ275" s="399"/>
      <c r="AK275" s="399">
        <f>SUM(AK276:AP287)</f>
        <v>0</v>
      </c>
      <c r="AL275" s="399"/>
      <c r="AM275" s="399"/>
      <c r="AN275" s="399"/>
      <c r="AO275" s="399"/>
      <c r="AP275" s="399"/>
      <c r="AQ275" s="399">
        <f>SUM(AQ276:AV287)</f>
        <v>0</v>
      </c>
      <c r="AR275" s="399"/>
      <c r="AS275" s="399"/>
      <c r="AT275" s="399"/>
      <c r="AU275" s="399"/>
      <c r="AV275" s="399"/>
      <c r="AW275" s="399">
        <f>SUM(AW276:BB287)</f>
        <v>0</v>
      </c>
      <c r="AX275" s="399"/>
      <c r="AY275" s="399"/>
      <c r="AZ275" s="399"/>
      <c r="BA275" s="399"/>
      <c r="BB275" s="399"/>
      <c r="BC275" s="399">
        <f>SUM(BC276:BH287)</f>
        <v>0</v>
      </c>
      <c r="BD275" s="399"/>
      <c r="BE275" s="399"/>
      <c r="BF275" s="399"/>
      <c r="BG275" s="399"/>
      <c r="BH275" s="399"/>
    </row>
    <row r="276" spans="1:60" s="105" customFormat="1" ht="14.25" hidden="1" customHeight="1" x14ac:dyDescent="0.25">
      <c r="A276" s="106"/>
      <c r="B276" s="394"/>
      <c r="C276" s="394"/>
      <c r="D276" s="394"/>
      <c r="E276" s="394"/>
      <c r="F276" s="394"/>
      <c r="G276" s="394"/>
      <c r="H276" s="394"/>
      <c r="I276" s="394"/>
      <c r="J276" s="394"/>
      <c r="K276" s="394"/>
      <c r="L276" s="394"/>
      <c r="M276" s="394"/>
      <c r="N276" s="394"/>
      <c r="O276" s="394"/>
      <c r="P276" s="394"/>
      <c r="Q276" s="394"/>
      <c r="R276" s="394"/>
      <c r="S276" s="395"/>
      <c r="T276" s="395"/>
      <c r="U276" s="395"/>
      <c r="V276" s="395"/>
      <c r="W276" s="395"/>
      <c r="X276" s="395"/>
      <c r="Y276" s="395"/>
      <c r="Z276" s="395"/>
      <c r="AA276" s="395"/>
      <c r="AB276" s="395"/>
      <c r="AC276" s="395"/>
      <c r="AD276" s="395"/>
      <c r="AE276" s="395"/>
      <c r="AF276" s="395"/>
      <c r="AG276" s="395"/>
      <c r="AH276" s="395"/>
      <c r="AI276" s="395"/>
      <c r="AJ276" s="395"/>
      <c r="AK276" s="395"/>
      <c r="AL276" s="395"/>
      <c r="AM276" s="395"/>
      <c r="AN276" s="395"/>
      <c r="AO276" s="395"/>
      <c r="AP276" s="395"/>
      <c r="AQ276" s="395"/>
      <c r="AR276" s="395"/>
      <c r="AS276" s="395"/>
      <c r="AT276" s="395"/>
      <c r="AU276" s="395"/>
      <c r="AV276" s="395"/>
      <c r="AW276" s="395"/>
      <c r="AX276" s="395"/>
      <c r="AY276" s="395"/>
      <c r="AZ276" s="395"/>
      <c r="BA276" s="395"/>
      <c r="BB276" s="395"/>
      <c r="BC276" s="395"/>
      <c r="BD276" s="395"/>
      <c r="BE276" s="395"/>
      <c r="BF276" s="395"/>
      <c r="BG276" s="395"/>
      <c r="BH276" s="395"/>
    </row>
    <row r="277" spans="1:60" s="105" customFormat="1" ht="14.25" customHeight="1" x14ac:dyDescent="0.25">
      <c r="A277" s="106"/>
      <c r="B277" s="394"/>
      <c r="C277" s="394"/>
      <c r="D277" s="394"/>
      <c r="E277" s="394"/>
      <c r="F277" s="394"/>
      <c r="G277" s="394"/>
      <c r="H277" s="394"/>
      <c r="I277" s="394"/>
      <c r="J277" s="394"/>
      <c r="K277" s="394"/>
      <c r="L277" s="394"/>
      <c r="M277" s="394"/>
      <c r="N277" s="394"/>
      <c r="O277" s="394"/>
      <c r="P277" s="394"/>
      <c r="Q277" s="394"/>
      <c r="R277" s="394"/>
      <c r="S277" s="395"/>
      <c r="T277" s="395"/>
      <c r="U277" s="395"/>
      <c r="V277" s="395"/>
      <c r="W277" s="395"/>
      <c r="X277" s="395"/>
      <c r="Y277" s="395"/>
      <c r="Z277" s="395"/>
      <c r="AA277" s="395"/>
      <c r="AB277" s="395"/>
      <c r="AC277" s="395"/>
      <c r="AD277" s="395"/>
      <c r="AE277" s="395"/>
      <c r="AF277" s="395"/>
      <c r="AG277" s="395"/>
      <c r="AH277" s="395"/>
      <c r="AI277" s="395"/>
      <c r="AJ277" s="395"/>
      <c r="AK277" s="395"/>
      <c r="AL277" s="395"/>
      <c r="AM277" s="395"/>
      <c r="AN277" s="395"/>
      <c r="AO277" s="395"/>
      <c r="AP277" s="395"/>
      <c r="AQ277" s="395"/>
      <c r="AR277" s="395"/>
      <c r="AS277" s="395"/>
      <c r="AT277" s="395"/>
      <c r="AU277" s="395"/>
      <c r="AV277" s="395"/>
      <c r="AW277" s="395"/>
      <c r="AX277" s="395"/>
      <c r="AY277" s="395"/>
      <c r="AZ277" s="395"/>
      <c r="BA277" s="395"/>
      <c r="BB277" s="395"/>
      <c r="BC277" s="395"/>
      <c r="BD277" s="395"/>
      <c r="BE277" s="395"/>
      <c r="BF277" s="395"/>
      <c r="BG277" s="395"/>
      <c r="BH277" s="395"/>
    </row>
    <row r="278" spans="1:60" s="105" customFormat="1" ht="14.25" hidden="1" customHeight="1" x14ac:dyDescent="0.25">
      <c r="A278" s="106"/>
      <c r="B278" s="394"/>
      <c r="C278" s="394"/>
      <c r="D278" s="394"/>
      <c r="E278" s="394"/>
      <c r="F278" s="394"/>
      <c r="G278" s="394"/>
      <c r="H278" s="394"/>
      <c r="I278" s="394"/>
      <c r="J278" s="394"/>
      <c r="K278" s="394"/>
      <c r="L278" s="394"/>
      <c r="M278" s="394"/>
      <c r="N278" s="394"/>
      <c r="O278" s="394"/>
      <c r="P278" s="394"/>
      <c r="Q278" s="394"/>
      <c r="R278" s="394"/>
      <c r="S278" s="395"/>
      <c r="T278" s="395"/>
      <c r="U278" s="395"/>
      <c r="V278" s="395"/>
      <c r="W278" s="395"/>
      <c r="X278" s="395"/>
      <c r="Y278" s="395"/>
      <c r="Z278" s="395"/>
      <c r="AA278" s="395"/>
      <c r="AB278" s="395"/>
      <c r="AC278" s="395"/>
      <c r="AD278" s="395"/>
      <c r="AE278" s="395"/>
      <c r="AF278" s="395"/>
      <c r="AG278" s="395"/>
      <c r="AH278" s="395"/>
      <c r="AI278" s="395"/>
      <c r="AJ278" s="395"/>
      <c r="AK278" s="395"/>
      <c r="AL278" s="395"/>
      <c r="AM278" s="395"/>
      <c r="AN278" s="395"/>
      <c r="AO278" s="395"/>
      <c r="AP278" s="395"/>
      <c r="AQ278" s="395"/>
      <c r="AR278" s="395"/>
      <c r="AS278" s="395"/>
      <c r="AT278" s="395"/>
      <c r="AU278" s="395"/>
      <c r="AV278" s="395"/>
      <c r="AW278" s="395"/>
      <c r="AX278" s="395"/>
      <c r="AY278" s="395"/>
      <c r="AZ278" s="395"/>
      <c r="BA278" s="395"/>
      <c r="BB278" s="395"/>
      <c r="BC278" s="395"/>
      <c r="BD278" s="395"/>
      <c r="BE278" s="395"/>
      <c r="BF278" s="395"/>
      <c r="BG278" s="395"/>
      <c r="BH278" s="395"/>
    </row>
    <row r="279" spans="1:60" s="105" customFormat="1" ht="14.25" hidden="1" customHeight="1" x14ac:dyDescent="0.25">
      <c r="A279" s="106"/>
      <c r="B279" s="394"/>
      <c r="C279" s="394"/>
      <c r="D279" s="394"/>
      <c r="E279" s="394"/>
      <c r="F279" s="394"/>
      <c r="G279" s="394"/>
      <c r="H279" s="394"/>
      <c r="I279" s="394"/>
      <c r="J279" s="394"/>
      <c r="K279" s="394"/>
      <c r="L279" s="394"/>
      <c r="M279" s="394"/>
      <c r="N279" s="394"/>
      <c r="O279" s="394"/>
      <c r="P279" s="394"/>
      <c r="Q279" s="394"/>
      <c r="R279" s="394"/>
      <c r="S279" s="395"/>
      <c r="T279" s="395"/>
      <c r="U279" s="395"/>
      <c r="V279" s="395"/>
      <c r="W279" s="395"/>
      <c r="X279" s="395"/>
      <c r="Y279" s="395"/>
      <c r="Z279" s="395"/>
      <c r="AA279" s="395"/>
      <c r="AB279" s="395"/>
      <c r="AC279" s="395"/>
      <c r="AD279" s="395"/>
      <c r="AE279" s="395"/>
      <c r="AF279" s="395"/>
      <c r="AG279" s="395"/>
      <c r="AH279" s="395"/>
      <c r="AI279" s="395"/>
      <c r="AJ279" s="395"/>
      <c r="AK279" s="395"/>
      <c r="AL279" s="395"/>
      <c r="AM279" s="395"/>
      <c r="AN279" s="395"/>
      <c r="AO279" s="395"/>
      <c r="AP279" s="395"/>
      <c r="AQ279" s="395"/>
      <c r="AR279" s="395"/>
      <c r="AS279" s="395"/>
      <c r="AT279" s="395"/>
      <c r="AU279" s="395"/>
      <c r="AV279" s="395"/>
      <c r="AW279" s="395"/>
      <c r="AX279" s="395"/>
      <c r="AY279" s="395"/>
      <c r="AZ279" s="395"/>
      <c r="BA279" s="395"/>
      <c r="BB279" s="395"/>
      <c r="BC279" s="395"/>
      <c r="BD279" s="395"/>
      <c r="BE279" s="395"/>
      <c r="BF279" s="395"/>
      <c r="BG279" s="395"/>
      <c r="BH279" s="395"/>
    </row>
    <row r="280" spans="1:60" s="105" customFormat="1" ht="14.25" hidden="1" customHeight="1" x14ac:dyDescent="0.25">
      <c r="A280" s="106"/>
      <c r="B280" s="394"/>
      <c r="C280" s="394"/>
      <c r="D280" s="394"/>
      <c r="E280" s="394"/>
      <c r="F280" s="394"/>
      <c r="G280" s="394"/>
      <c r="H280" s="394"/>
      <c r="I280" s="394"/>
      <c r="J280" s="394"/>
      <c r="K280" s="394"/>
      <c r="L280" s="394"/>
      <c r="M280" s="394"/>
      <c r="N280" s="394"/>
      <c r="O280" s="394"/>
      <c r="P280" s="394"/>
      <c r="Q280" s="394"/>
      <c r="R280" s="394"/>
      <c r="S280" s="395"/>
      <c r="T280" s="395"/>
      <c r="U280" s="395"/>
      <c r="V280" s="395"/>
      <c r="W280" s="395"/>
      <c r="X280" s="395"/>
      <c r="Y280" s="395"/>
      <c r="Z280" s="395"/>
      <c r="AA280" s="395"/>
      <c r="AB280" s="395"/>
      <c r="AC280" s="395"/>
      <c r="AD280" s="395"/>
      <c r="AE280" s="395"/>
      <c r="AF280" s="395"/>
      <c r="AG280" s="395"/>
      <c r="AH280" s="395"/>
      <c r="AI280" s="395"/>
      <c r="AJ280" s="395"/>
      <c r="AK280" s="395"/>
      <c r="AL280" s="395"/>
      <c r="AM280" s="395"/>
      <c r="AN280" s="395"/>
      <c r="AO280" s="395"/>
      <c r="AP280" s="395"/>
      <c r="AQ280" s="395"/>
      <c r="AR280" s="395"/>
      <c r="AS280" s="395"/>
      <c r="AT280" s="395"/>
      <c r="AU280" s="395"/>
      <c r="AV280" s="395"/>
      <c r="AW280" s="395"/>
      <c r="AX280" s="395"/>
      <c r="AY280" s="395"/>
      <c r="AZ280" s="395"/>
      <c r="BA280" s="395"/>
      <c r="BB280" s="395"/>
      <c r="BC280" s="395"/>
      <c r="BD280" s="395"/>
      <c r="BE280" s="395"/>
      <c r="BF280" s="395"/>
      <c r="BG280" s="395"/>
      <c r="BH280" s="395"/>
    </row>
    <row r="281" spans="1:60" s="105" customFormat="1" ht="14.25" hidden="1" customHeight="1" x14ac:dyDescent="0.25">
      <c r="A281" s="106"/>
      <c r="B281" s="394"/>
      <c r="C281" s="394"/>
      <c r="D281" s="394"/>
      <c r="E281" s="394"/>
      <c r="F281" s="394"/>
      <c r="G281" s="394"/>
      <c r="H281" s="394"/>
      <c r="I281" s="394"/>
      <c r="J281" s="394"/>
      <c r="K281" s="394"/>
      <c r="L281" s="394"/>
      <c r="M281" s="394"/>
      <c r="N281" s="394"/>
      <c r="O281" s="394"/>
      <c r="P281" s="394"/>
      <c r="Q281" s="394"/>
      <c r="R281" s="394"/>
      <c r="S281" s="395"/>
      <c r="T281" s="395"/>
      <c r="U281" s="395"/>
      <c r="V281" s="395"/>
      <c r="W281" s="395"/>
      <c r="X281" s="395"/>
      <c r="Y281" s="395"/>
      <c r="Z281" s="395"/>
      <c r="AA281" s="395"/>
      <c r="AB281" s="395"/>
      <c r="AC281" s="395"/>
      <c r="AD281" s="395"/>
      <c r="AE281" s="395"/>
      <c r="AF281" s="395"/>
      <c r="AG281" s="395"/>
      <c r="AH281" s="395"/>
      <c r="AI281" s="395"/>
      <c r="AJ281" s="395"/>
      <c r="AK281" s="395"/>
      <c r="AL281" s="395"/>
      <c r="AM281" s="395"/>
      <c r="AN281" s="395"/>
      <c r="AO281" s="395"/>
      <c r="AP281" s="395"/>
      <c r="AQ281" s="395"/>
      <c r="AR281" s="395"/>
      <c r="AS281" s="395"/>
      <c r="AT281" s="395"/>
      <c r="AU281" s="395"/>
      <c r="AV281" s="395"/>
      <c r="AW281" s="395"/>
      <c r="AX281" s="395"/>
      <c r="AY281" s="395"/>
      <c r="AZ281" s="395"/>
      <c r="BA281" s="395"/>
      <c r="BB281" s="395"/>
      <c r="BC281" s="395"/>
      <c r="BD281" s="395"/>
      <c r="BE281" s="395"/>
      <c r="BF281" s="395"/>
      <c r="BG281" s="395"/>
      <c r="BH281" s="395"/>
    </row>
    <row r="282" spans="1:60" s="105" customFormat="1" ht="14.25" hidden="1" customHeight="1" x14ac:dyDescent="0.25">
      <c r="A282" s="106"/>
      <c r="B282" s="394"/>
      <c r="C282" s="394"/>
      <c r="D282" s="394"/>
      <c r="E282" s="394"/>
      <c r="F282" s="394"/>
      <c r="G282" s="394"/>
      <c r="H282" s="394"/>
      <c r="I282" s="394"/>
      <c r="J282" s="394"/>
      <c r="K282" s="394"/>
      <c r="L282" s="394"/>
      <c r="M282" s="394"/>
      <c r="N282" s="394"/>
      <c r="O282" s="394"/>
      <c r="P282" s="394"/>
      <c r="Q282" s="394"/>
      <c r="R282" s="394"/>
      <c r="S282" s="395"/>
      <c r="T282" s="395"/>
      <c r="U282" s="395"/>
      <c r="V282" s="395"/>
      <c r="W282" s="395"/>
      <c r="X282" s="395"/>
      <c r="Y282" s="395"/>
      <c r="Z282" s="395"/>
      <c r="AA282" s="395"/>
      <c r="AB282" s="395"/>
      <c r="AC282" s="395"/>
      <c r="AD282" s="395"/>
      <c r="AE282" s="395"/>
      <c r="AF282" s="395"/>
      <c r="AG282" s="395"/>
      <c r="AH282" s="395"/>
      <c r="AI282" s="395"/>
      <c r="AJ282" s="395"/>
      <c r="AK282" s="395"/>
      <c r="AL282" s="395"/>
      <c r="AM282" s="395"/>
      <c r="AN282" s="395"/>
      <c r="AO282" s="395"/>
      <c r="AP282" s="395"/>
      <c r="AQ282" s="395"/>
      <c r="AR282" s="395"/>
      <c r="AS282" s="395"/>
      <c r="AT282" s="395"/>
      <c r="AU282" s="395"/>
      <c r="AV282" s="395"/>
      <c r="AW282" s="395"/>
      <c r="AX282" s="395"/>
      <c r="AY282" s="395"/>
      <c r="AZ282" s="395"/>
      <c r="BA282" s="395"/>
      <c r="BB282" s="395"/>
      <c r="BC282" s="395"/>
      <c r="BD282" s="395"/>
      <c r="BE282" s="395"/>
      <c r="BF282" s="395"/>
      <c r="BG282" s="395"/>
      <c r="BH282" s="395"/>
    </row>
    <row r="283" spans="1:60" s="105" customFormat="1" ht="14.25" hidden="1" customHeight="1" x14ac:dyDescent="0.25">
      <c r="A283" s="106"/>
      <c r="B283" s="394"/>
      <c r="C283" s="394"/>
      <c r="D283" s="394"/>
      <c r="E283" s="394"/>
      <c r="F283" s="394"/>
      <c r="G283" s="394"/>
      <c r="H283" s="394"/>
      <c r="I283" s="394"/>
      <c r="J283" s="394"/>
      <c r="K283" s="394"/>
      <c r="L283" s="394"/>
      <c r="M283" s="394"/>
      <c r="N283" s="394"/>
      <c r="O283" s="394"/>
      <c r="P283" s="394"/>
      <c r="Q283" s="394"/>
      <c r="R283" s="394"/>
      <c r="S283" s="395"/>
      <c r="T283" s="395"/>
      <c r="U283" s="395"/>
      <c r="V283" s="395"/>
      <c r="W283" s="395"/>
      <c r="X283" s="395"/>
      <c r="Y283" s="395"/>
      <c r="Z283" s="395"/>
      <c r="AA283" s="395"/>
      <c r="AB283" s="395"/>
      <c r="AC283" s="395"/>
      <c r="AD283" s="395"/>
      <c r="AE283" s="395"/>
      <c r="AF283" s="395"/>
      <c r="AG283" s="395"/>
      <c r="AH283" s="395"/>
      <c r="AI283" s="395"/>
      <c r="AJ283" s="395"/>
      <c r="AK283" s="395"/>
      <c r="AL283" s="395"/>
      <c r="AM283" s="395"/>
      <c r="AN283" s="395"/>
      <c r="AO283" s="395"/>
      <c r="AP283" s="395"/>
      <c r="AQ283" s="395"/>
      <c r="AR283" s="395"/>
      <c r="AS283" s="395"/>
      <c r="AT283" s="395"/>
      <c r="AU283" s="395"/>
      <c r="AV283" s="395"/>
      <c r="AW283" s="395"/>
      <c r="AX283" s="395"/>
      <c r="AY283" s="395"/>
      <c r="AZ283" s="395"/>
      <c r="BA283" s="395"/>
      <c r="BB283" s="395"/>
      <c r="BC283" s="395"/>
      <c r="BD283" s="395"/>
      <c r="BE283" s="395"/>
      <c r="BF283" s="395"/>
      <c r="BG283" s="395"/>
      <c r="BH283" s="395"/>
    </row>
    <row r="284" spans="1:60" s="105" customFormat="1" ht="14.25" hidden="1" customHeight="1" x14ac:dyDescent="0.25">
      <c r="A284" s="106"/>
      <c r="B284" s="394"/>
      <c r="C284" s="394"/>
      <c r="D284" s="394"/>
      <c r="E284" s="394"/>
      <c r="F284" s="394"/>
      <c r="G284" s="394"/>
      <c r="H284" s="394"/>
      <c r="I284" s="394"/>
      <c r="J284" s="394"/>
      <c r="K284" s="394"/>
      <c r="L284" s="394"/>
      <c r="M284" s="394"/>
      <c r="N284" s="394"/>
      <c r="O284" s="394"/>
      <c r="P284" s="394"/>
      <c r="Q284" s="394"/>
      <c r="R284" s="394"/>
      <c r="S284" s="395"/>
      <c r="T284" s="395"/>
      <c r="U284" s="395"/>
      <c r="V284" s="395"/>
      <c r="W284" s="395"/>
      <c r="X284" s="395"/>
      <c r="Y284" s="395"/>
      <c r="Z284" s="395"/>
      <c r="AA284" s="395"/>
      <c r="AB284" s="395"/>
      <c r="AC284" s="395"/>
      <c r="AD284" s="395"/>
      <c r="AE284" s="395"/>
      <c r="AF284" s="395"/>
      <c r="AG284" s="395"/>
      <c r="AH284" s="395"/>
      <c r="AI284" s="395"/>
      <c r="AJ284" s="395"/>
      <c r="AK284" s="395"/>
      <c r="AL284" s="395"/>
      <c r="AM284" s="395"/>
      <c r="AN284" s="395"/>
      <c r="AO284" s="395"/>
      <c r="AP284" s="395"/>
      <c r="AQ284" s="395"/>
      <c r="AR284" s="395"/>
      <c r="AS284" s="395"/>
      <c r="AT284" s="395"/>
      <c r="AU284" s="395"/>
      <c r="AV284" s="395"/>
      <c r="AW284" s="395"/>
      <c r="AX284" s="395"/>
      <c r="AY284" s="395"/>
      <c r="AZ284" s="395"/>
      <c r="BA284" s="395"/>
      <c r="BB284" s="395"/>
      <c r="BC284" s="395"/>
      <c r="BD284" s="395"/>
      <c r="BE284" s="395"/>
      <c r="BF284" s="395"/>
      <c r="BG284" s="395"/>
      <c r="BH284" s="395"/>
    </row>
    <row r="285" spans="1:60" s="105" customFormat="1" ht="14.25" hidden="1" customHeight="1" x14ac:dyDescent="0.25">
      <c r="A285" s="106"/>
      <c r="B285" s="394"/>
      <c r="C285" s="394"/>
      <c r="D285" s="394"/>
      <c r="E285" s="394"/>
      <c r="F285" s="394"/>
      <c r="G285" s="394"/>
      <c r="H285" s="394"/>
      <c r="I285" s="394"/>
      <c r="J285" s="394"/>
      <c r="K285" s="394"/>
      <c r="L285" s="394"/>
      <c r="M285" s="394"/>
      <c r="N285" s="394"/>
      <c r="O285" s="394"/>
      <c r="P285" s="394"/>
      <c r="Q285" s="394"/>
      <c r="R285" s="394"/>
      <c r="S285" s="395"/>
      <c r="T285" s="395"/>
      <c r="U285" s="395"/>
      <c r="V285" s="395"/>
      <c r="W285" s="395"/>
      <c r="X285" s="395"/>
      <c r="Y285" s="395"/>
      <c r="Z285" s="395"/>
      <c r="AA285" s="395"/>
      <c r="AB285" s="395"/>
      <c r="AC285" s="395"/>
      <c r="AD285" s="395"/>
      <c r="AE285" s="395"/>
      <c r="AF285" s="395"/>
      <c r="AG285" s="395"/>
      <c r="AH285" s="395"/>
      <c r="AI285" s="395"/>
      <c r="AJ285" s="395"/>
      <c r="AK285" s="395"/>
      <c r="AL285" s="395"/>
      <c r="AM285" s="395"/>
      <c r="AN285" s="395"/>
      <c r="AO285" s="395"/>
      <c r="AP285" s="395"/>
      <c r="AQ285" s="395"/>
      <c r="AR285" s="395"/>
      <c r="AS285" s="395"/>
      <c r="AT285" s="395"/>
      <c r="AU285" s="395"/>
      <c r="AV285" s="395"/>
      <c r="AW285" s="395"/>
      <c r="AX285" s="395"/>
      <c r="AY285" s="395"/>
      <c r="AZ285" s="395"/>
      <c r="BA285" s="395"/>
      <c r="BB285" s="395"/>
      <c r="BC285" s="395"/>
      <c r="BD285" s="395"/>
      <c r="BE285" s="395"/>
      <c r="BF285" s="395"/>
      <c r="BG285" s="395"/>
      <c r="BH285" s="395"/>
    </row>
    <row r="286" spans="1:60" s="105" customFormat="1" ht="14.25" customHeight="1" x14ac:dyDescent="0.25">
      <c r="A286" s="106"/>
      <c r="B286" s="394"/>
      <c r="C286" s="394"/>
      <c r="D286" s="394"/>
      <c r="E286" s="394"/>
      <c r="F286" s="394"/>
      <c r="G286" s="394"/>
      <c r="H286" s="394"/>
      <c r="I286" s="394"/>
      <c r="J286" s="394"/>
      <c r="K286" s="394"/>
      <c r="L286" s="394"/>
      <c r="M286" s="394"/>
      <c r="N286" s="394"/>
      <c r="O286" s="394"/>
      <c r="P286" s="394"/>
      <c r="Q286" s="394"/>
      <c r="R286" s="394"/>
      <c r="S286" s="395"/>
      <c r="T286" s="395"/>
      <c r="U286" s="395"/>
      <c r="V286" s="395"/>
      <c r="W286" s="395"/>
      <c r="X286" s="395"/>
      <c r="Y286" s="395"/>
      <c r="Z286" s="395"/>
      <c r="AA286" s="395"/>
      <c r="AB286" s="395"/>
      <c r="AC286" s="395"/>
      <c r="AD286" s="395"/>
      <c r="AE286" s="395"/>
      <c r="AF286" s="395"/>
      <c r="AG286" s="395"/>
      <c r="AH286" s="395"/>
      <c r="AI286" s="395"/>
      <c r="AJ286" s="395"/>
      <c r="AK286" s="395"/>
      <c r="AL286" s="395"/>
      <c r="AM286" s="395"/>
      <c r="AN286" s="395"/>
      <c r="AO286" s="395"/>
      <c r="AP286" s="395"/>
      <c r="AQ286" s="395"/>
      <c r="AR286" s="395"/>
      <c r="AS286" s="395"/>
      <c r="AT286" s="395"/>
      <c r="AU286" s="395"/>
      <c r="AV286" s="395"/>
      <c r="AW286" s="395"/>
      <c r="AX286" s="395"/>
      <c r="AY286" s="395"/>
      <c r="AZ286" s="395"/>
      <c r="BA286" s="395"/>
      <c r="BB286" s="395"/>
      <c r="BC286" s="395"/>
      <c r="BD286" s="395"/>
      <c r="BE286" s="395"/>
      <c r="BF286" s="395"/>
      <c r="BG286" s="395"/>
      <c r="BH286" s="395"/>
    </row>
    <row r="287" spans="1:60" s="105" customFormat="1" ht="14.25" customHeight="1" x14ac:dyDescent="0.25">
      <c r="A287" s="106"/>
      <c r="B287" s="394"/>
      <c r="C287" s="394"/>
      <c r="D287" s="394"/>
      <c r="E287" s="394"/>
      <c r="F287" s="394"/>
      <c r="G287" s="394"/>
      <c r="H287" s="394"/>
      <c r="I287" s="394"/>
      <c r="J287" s="394"/>
      <c r="K287" s="394"/>
      <c r="L287" s="394"/>
      <c r="M287" s="394"/>
      <c r="N287" s="394"/>
      <c r="O287" s="394"/>
      <c r="P287" s="394"/>
      <c r="Q287" s="394"/>
      <c r="R287" s="394"/>
      <c r="S287" s="395"/>
      <c r="T287" s="395"/>
      <c r="U287" s="395"/>
      <c r="V287" s="395"/>
      <c r="W287" s="395"/>
      <c r="X287" s="395"/>
      <c r="Y287" s="395"/>
      <c r="Z287" s="395"/>
      <c r="AA287" s="395"/>
      <c r="AB287" s="395"/>
      <c r="AC287" s="395"/>
      <c r="AD287" s="395"/>
      <c r="AE287" s="395"/>
      <c r="AF287" s="395"/>
      <c r="AG287" s="395"/>
      <c r="AH287" s="395"/>
      <c r="AI287" s="395"/>
      <c r="AJ287" s="395"/>
      <c r="AK287" s="395"/>
      <c r="AL287" s="395"/>
      <c r="AM287" s="395"/>
      <c r="AN287" s="395"/>
      <c r="AO287" s="395"/>
      <c r="AP287" s="395"/>
      <c r="AQ287" s="395"/>
      <c r="AR287" s="395"/>
      <c r="AS287" s="395"/>
      <c r="AT287" s="395"/>
      <c r="AU287" s="395"/>
      <c r="AV287" s="395"/>
      <c r="AW287" s="395"/>
      <c r="AX287" s="395"/>
      <c r="AY287" s="395"/>
      <c r="AZ287" s="395"/>
      <c r="BA287" s="395"/>
      <c r="BB287" s="395"/>
      <c r="BC287" s="395"/>
      <c r="BD287" s="395"/>
      <c r="BE287" s="395"/>
      <c r="BF287" s="395"/>
      <c r="BG287" s="395"/>
      <c r="BH287" s="395"/>
    </row>
    <row r="288" spans="1:60" s="102" customFormat="1" ht="14.25" customHeight="1" x14ac:dyDescent="0.25">
      <c r="A288" s="103"/>
      <c r="B288" s="398" t="s">
        <v>143</v>
      </c>
      <c r="C288" s="398"/>
      <c r="D288" s="398"/>
      <c r="E288" s="398"/>
      <c r="F288" s="398"/>
      <c r="G288" s="398"/>
      <c r="H288" s="398"/>
      <c r="I288" s="398"/>
      <c r="J288" s="398"/>
      <c r="K288" s="398"/>
      <c r="L288" s="398"/>
      <c r="M288" s="398"/>
      <c r="N288" s="398"/>
      <c r="O288" s="398"/>
      <c r="P288" s="398"/>
      <c r="Q288" s="398"/>
      <c r="R288" s="398"/>
      <c r="S288" s="399">
        <f>+S184+S262+S275</f>
        <v>0</v>
      </c>
      <c r="T288" s="399"/>
      <c r="U288" s="399"/>
      <c r="V288" s="399"/>
      <c r="W288" s="399"/>
      <c r="X288" s="399"/>
      <c r="Y288" s="399">
        <f>+Y184+Y262+Y275</f>
        <v>0</v>
      </c>
      <c r="Z288" s="399"/>
      <c r="AA288" s="399"/>
      <c r="AB288" s="399"/>
      <c r="AC288" s="399"/>
      <c r="AD288" s="399"/>
      <c r="AE288" s="399">
        <f>+AE184+AE262+AE275</f>
        <v>0</v>
      </c>
      <c r="AF288" s="399"/>
      <c r="AG288" s="399"/>
      <c r="AH288" s="399"/>
      <c r="AI288" s="399"/>
      <c r="AJ288" s="399"/>
      <c r="AK288" s="399">
        <f>+AK184+AK262+AK275</f>
        <v>0</v>
      </c>
      <c r="AL288" s="399"/>
      <c r="AM288" s="399"/>
      <c r="AN288" s="399"/>
      <c r="AO288" s="399"/>
      <c r="AP288" s="399"/>
      <c r="AQ288" s="399">
        <f>+AQ184+AQ262+AQ275</f>
        <v>0</v>
      </c>
      <c r="AR288" s="399"/>
      <c r="AS288" s="399"/>
      <c r="AT288" s="399"/>
      <c r="AU288" s="399"/>
      <c r="AV288" s="399"/>
      <c r="AW288" s="399">
        <f>+AW184+AW262+AW275</f>
        <v>0</v>
      </c>
      <c r="AX288" s="399"/>
      <c r="AY288" s="399"/>
      <c r="AZ288" s="399"/>
      <c r="BA288" s="399"/>
      <c r="BB288" s="399"/>
      <c r="BC288" s="399">
        <f>+BC184+BC262+BC275</f>
        <v>0</v>
      </c>
      <c r="BD288" s="399"/>
      <c r="BE288" s="399"/>
      <c r="BF288" s="399"/>
      <c r="BG288" s="399"/>
      <c r="BH288" s="399"/>
    </row>
    <row r="289" spans="1:60" s="102" customFormat="1" ht="14.25" customHeight="1" x14ac:dyDescent="0.25">
      <c r="A289" s="103"/>
      <c r="B289" s="92"/>
      <c r="C289" s="92"/>
      <c r="D289" s="92"/>
      <c r="E289" s="92"/>
      <c r="F289" s="92"/>
      <c r="G289" s="107"/>
      <c r="H289" s="107"/>
      <c r="I289" s="107"/>
      <c r="J289" s="107"/>
      <c r="K289" s="107"/>
      <c r="L289" s="107"/>
      <c r="M289" s="107"/>
      <c r="N289" s="107"/>
      <c r="O289" s="107"/>
      <c r="P289" s="107"/>
      <c r="Q289" s="107"/>
      <c r="R289" s="107"/>
      <c r="S289" s="107"/>
      <c r="T289" s="107"/>
      <c r="U289" s="107"/>
      <c r="V289" s="107"/>
      <c r="W289" s="107"/>
      <c r="X289" s="107"/>
      <c r="Y289" s="107"/>
      <c r="Z289" s="107"/>
      <c r="AA289" s="107"/>
      <c r="AB289" s="107"/>
      <c r="AC289" s="107"/>
      <c r="AD289" s="107"/>
      <c r="AE289" s="107"/>
      <c r="AF289" s="107"/>
      <c r="AG289" s="107"/>
      <c r="AH289" s="107"/>
      <c r="AI289" s="107"/>
      <c r="AJ289" s="107"/>
      <c r="AK289" s="107"/>
      <c r="AL289" s="107"/>
      <c r="AM289" s="107"/>
      <c r="AN289" s="107"/>
      <c r="AO289" s="107"/>
      <c r="AP289" s="107"/>
      <c r="AQ289" s="107"/>
      <c r="AR289" s="107"/>
      <c r="AS289" s="107"/>
      <c r="AT289" s="107"/>
      <c r="AU289" s="107"/>
      <c r="AV289" s="107"/>
      <c r="AW289" s="107"/>
      <c r="AX289" s="107"/>
      <c r="AY289" s="107"/>
      <c r="AZ289" s="107"/>
      <c r="BA289" s="107"/>
      <c r="BB289" s="107"/>
      <c r="BC289" s="107"/>
      <c r="BD289" s="107"/>
      <c r="BE289" s="107"/>
      <c r="BF289" s="107"/>
      <c r="BG289" s="107"/>
      <c r="BH289" s="107"/>
    </row>
    <row r="290" spans="1:60" s="102" customFormat="1" ht="14.25" customHeight="1" x14ac:dyDescent="0.25">
      <c r="A290" s="103"/>
      <c r="B290" s="96" t="s">
        <v>201</v>
      </c>
      <c r="C290" s="92"/>
      <c r="D290" s="92"/>
      <c r="E290" s="92"/>
      <c r="F290" s="92"/>
    </row>
    <row r="291" spans="1:60" s="102" customFormat="1" ht="14.25" customHeight="1" x14ac:dyDescent="0.25">
      <c r="A291" s="103"/>
      <c r="B291" s="398" t="s">
        <v>1</v>
      </c>
      <c r="C291" s="398"/>
      <c r="D291" s="398"/>
      <c r="E291" s="398"/>
      <c r="F291" s="398"/>
      <c r="G291" s="398"/>
      <c r="H291" s="398"/>
      <c r="I291" s="398"/>
      <c r="J291" s="398"/>
      <c r="K291" s="398"/>
      <c r="L291" s="398"/>
      <c r="M291" s="398"/>
      <c r="N291" s="398"/>
      <c r="O291" s="398"/>
      <c r="P291" s="398"/>
      <c r="Q291" s="398"/>
      <c r="R291" s="398"/>
      <c r="S291" s="398"/>
      <c r="T291" s="398"/>
      <c r="U291" s="398"/>
      <c r="V291" s="398"/>
      <c r="W291" s="398"/>
      <c r="X291" s="398"/>
      <c r="Y291" s="402" t="s">
        <v>177</v>
      </c>
      <c r="Z291" s="402"/>
      <c r="AA291" s="402"/>
      <c r="AB291" s="402"/>
      <c r="AC291" s="402"/>
      <c r="AD291" s="402"/>
      <c r="AE291" s="402"/>
      <c r="AF291" s="402"/>
    </row>
    <row r="292" spans="1:60" s="105" customFormat="1" ht="14.25" hidden="1" customHeight="1" x14ac:dyDescent="0.25">
      <c r="A292" s="106"/>
      <c r="B292" s="394"/>
      <c r="C292" s="394"/>
      <c r="D292" s="394"/>
      <c r="E292" s="394"/>
      <c r="F292" s="394"/>
      <c r="G292" s="394"/>
      <c r="H292" s="394"/>
      <c r="I292" s="394"/>
      <c r="J292" s="394"/>
      <c r="K292" s="394"/>
      <c r="L292" s="394"/>
      <c r="M292" s="394"/>
      <c r="N292" s="394"/>
      <c r="O292" s="394"/>
      <c r="P292" s="394"/>
      <c r="Q292" s="394"/>
      <c r="R292" s="394"/>
      <c r="S292" s="394"/>
      <c r="T292" s="394"/>
      <c r="U292" s="394"/>
      <c r="V292" s="394"/>
      <c r="W292" s="394"/>
      <c r="X292" s="394"/>
      <c r="Y292" s="397"/>
      <c r="Z292" s="397"/>
      <c r="AA292" s="397"/>
      <c r="AB292" s="397"/>
      <c r="AC292" s="397"/>
      <c r="AD292" s="397"/>
      <c r="AE292" s="397"/>
      <c r="AF292" s="397"/>
      <c r="AG292" s="401"/>
      <c r="AH292" s="401"/>
      <c r="AI292" s="401"/>
      <c r="AJ292" s="401"/>
      <c r="AK292" s="401"/>
      <c r="AL292" s="401"/>
      <c r="AM292" s="401"/>
      <c r="AN292" s="401"/>
      <c r="AO292" s="401"/>
      <c r="AP292" s="401"/>
      <c r="AQ292" s="401"/>
      <c r="AR292" s="401"/>
      <c r="AS292" s="401"/>
      <c r="AT292" s="401"/>
      <c r="AU292" s="401"/>
      <c r="AV292" s="401"/>
      <c r="AW292" s="401"/>
      <c r="AX292" s="401"/>
      <c r="AY292" s="401"/>
      <c r="AZ292" s="401"/>
      <c r="BA292" s="401"/>
      <c r="BB292" s="401"/>
      <c r="BC292" s="401"/>
      <c r="BD292" s="401"/>
      <c r="BE292" s="401"/>
      <c r="BF292" s="401"/>
      <c r="BG292" s="401"/>
      <c r="BH292" s="401"/>
    </row>
    <row r="293" spans="1:60" s="105" customFormat="1" ht="14.25" customHeight="1" x14ac:dyDescent="0.25">
      <c r="A293" s="106"/>
      <c r="B293" s="394"/>
      <c r="C293" s="394"/>
      <c r="D293" s="394"/>
      <c r="E293" s="394"/>
      <c r="F293" s="394"/>
      <c r="G293" s="394"/>
      <c r="H293" s="394"/>
      <c r="I293" s="394"/>
      <c r="J293" s="394"/>
      <c r="K293" s="394"/>
      <c r="L293" s="394"/>
      <c r="M293" s="394"/>
      <c r="N293" s="394"/>
      <c r="O293" s="394"/>
      <c r="P293" s="394"/>
      <c r="Q293" s="394"/>
      <c r="R293" s="394"/>
      <c r="S293" s="394"/>
      <c r="T293" s="394"/>
      <c r="U293" s="394"/>
      <c r="V293" s="394"/>
      <c r="W293" s="394"/>
      <c r="X293" s="394"/>
      <c r="Y293" s="395"/>
      <c r="Z293" s="395"/>
      <c r="AA293" s="395"/>
      <c r="AB293" s="395"/>
      <c r="AC293" s="395"/>
      <c r="AD293" s="395"/>
      <c r="AE293" s="395"/>
      <c r="AF293" s="395"/>
      <c r="AG293" s="401"/>
      <c r="AH293" s="401"/>
      <c r="AI293" s="401"/>
      <c r="AJ293" s="401"/>
      <c r="AK293" s="401"/>
      <c r="AL293" s="401"/>
      <c r="AM293" s="401"/>
      <c r="AN293" s="401"/>
      <c r="AO293" s="401"/>
      <c r="AP293" s="401"/>
      <c r="AQ293" s="401"/>
      <c r="AR293" s="401"/>
      <c r="AS293" s="401"/>
      <c r="AT293" s="401"/>
      <c r="AU293" s="401"/>
      <c r="AV293" s="401"/>
      <c r="AW293" s="401"/>
      <c r="AX293" s="401"/>
      <c r="AY293" s="401"/>
      <c r="AZ293" s="401"/>
      <c r="BA293" s="401"/>
      <c r="BB293" s="401"/>
      <c r="BC293" s="401"/>
      <c r="BD293" s="401"/>
      <c r="BE293" s="401"/>
      <c r="BF293" s="401"/>
      <c r="BG293" s="401"/>
      <c r="BH293" s="401"/>
    </row>
    <row r="294" spans="1:60" s="105" customFormat="1" ht="14.25" hidden="1" customHeight="1" x14ac:dyDescent="0.25">
      <c r="A294" s="106"/>
      <c r="B294" s="394"/>
      <c r="C294" s="394"/>
      <c r="D294" s="394"/>
      <c r="E294" s="394"/>
      <c r="F294" s="394"/>
      <c r="G294" s="394"/>
      <c r="H294" s="394"/>
      <c r="I294" s="394"/>
      <c r="J294" s="394"/>
      <c r="K294" s="394"/>
      <c r="L294" s="394"/>
      <c r="M294" s="394"/>
      <c r="N294" s="394"/>
      <c r="O294" s="394"/>
      <c r="P294" s="394"/>
      <c r="Q294" s="394"/>
      <c r="R294" s="394"/>
      <c r="S294" s="394"/>
      <c r="T294" s="394"/>
      <c r="U294" s="394"/>
      <c r="V294" s="394"/>
      <c r="W294" s="394"/>
      <c r="X294" s="394"/>
      <c r="Y294" s="395"/>
      <c r="Z294" s="395"/>
      <c r="AA294" s="395"/>
      <c r="AB294" s="395"/>
      <c r="AC294" s="395"/>
      <c r="AD294" s="395"/>
      <c r="AE294" s="395"/>
      <c r="AF294" s="395"/>
      <c r="AG294" s="401"/>
      <c r="AH294" s="401"/>
      <c r="AI294" s="401"/>
      <c r="AJ294" s="401"/>
      <c r="AK294" s="401"/>
      <c r="AL294" s="401"/>
      <c r="AM294" s="401"/>
      <c r="AN294" s="401"/>
      <c r="AO294" s="401"/>
      <c r="AP294" s="401"/>
      <c r="AQ294" s="401"/>
      <c r="AR294" s="401"/>
      <c r="AS294" s="401"/>
      <c r="AT294" s="401"/>
      <c r="AU294" s="401"/>
      <c r="AV294" s="401"/>
      <c r="AW294" s="401"/>
      <c r="AX294" s="401"/>
      <c r="AY294" s="401"/>
      <c r="AZ294" s="401"/>
      <c r="BA294" s="401"/>
      <c r="BB294" s="401"/>
      <c r="BC294" s="401"/>
      <c r="BD294" s="401"/>
      <c r="BE294" s="401"/>
      <c r="BF294" s="401"/>
      <c r="BG294" s="401"/>
      <c r="BH294" s="401"/>
    </row>
    <row r="295" spans="1:60" ht="14.25" hidden="1" customHeight="1" x14ac:dyDescent="0.25">
      <c r="A295" s="106"/>
      <c r="B295" s="394"/>
      <c r="C295" s="394"/>
      <c r="D295" s="394"/>
      <c r="E295" s="394"/>
      <c r="F295" s="394"/>
      <c r="G295" s="394"/>
      <c r="H295" s="394"/>
      <c r="I295" s="394"/>
      <c r="J295" s="394"/>
      <c r="K295" s="394"/>
      <c r="L295" s="394"/>
      <c r="M295" s="394"/>
      <c r="N295" s="394"/>
      <c r="O295" s="394"/>
      <c r="P295" s="394"/>
      <c r="Q295" s="394"/>
      <c r="R295" s="394"/>
      <c r="S295" s="394"/>
      <c r="T295" s="394"/>
      <c r="U295" s="394"/>
      <c r="V295" s="394"/>
      <c r="W295" s="394"/>
      <c r="X295" s="394"/>
      <c r="Y295" s="395"/>
      <c r="Z295" s="395"/>
      <c r="AA295" s="395"/>
      <c r="AB295" s="395"/>
      <c r="AC295" s="395"/>
      <c r="AD295" s="395"/>
      <c r="AE295" s="395"/>
      <c r="AF295" s="395"/>
      <c r="AG295" s="401"/>
      <c r="AH295" s="401"/>
      <c r="AI295" s="401"/>
      <c r="AJ295" s="401"/>
      <c r="AK295" s="401"/>
      <c r="AL295" s="401"/>
      <c r="AM295" s="401"/>
      <c r="AN295" s="401"/>
      <c r="AO295" s="401"/>
      <c r="AP295" s="401"/>
      <c r="AQ295" s="401"/>
      <c r="AR295" s="401"/>
      <c r="AS295" s="401"/>
      <c r="AT295" s="401"/>
      <c r="AU295" s="401"/>
      <c r="AV295" s="401"/>
      <c r="AW295" s="401"/>
      <c r="AX295" s="401"/>
      <c r="AY295" s="401"/>
      <c r="AZ295" s="401"/>
      <c r="BA295" s="401"/>
      <c r="BB295" s="401"/>
      <c r="BC295" s="401"/>
      <c r="BD295" s="401"/>
      <c r="BE295" s="401"/>
      <c r="BF295" s="401"/>
      <c r="BG295" s="401"/>
      <c r="BH295" s="401"/>
    </row>
    <row r="296" spans="1:60" s="105" customFormat="1" ht="14.25" hidden="1" customHeight="1" x14ac:dyDescent="0.25">
      <c r="A296" s="106"/>
      <c r="B296" s="394"/>
      <c r="C296" s="394"/>
      <c r="D296" s="394"/>
      <c r="E296" s="394"/>
      <c r="F296" s="394"/>
      <c r="G296" s="394"/>
      <c r="H296" s="394"/>
      <c r="I296" s="394"/>
      <c r="J296" s="394"/>
      <c r="K296" s="394"/>
      <c r="L296" s="394"/>
      <c r="M296" s="394"/>
      <c r="N296" s="394"/>
      <c r="O296" s="394"/>
      <c r="P296" s="394"/>
      <c r="Q296" s="394"/>
      <c r="R296" s="394"/>
      <c r="S296" s="394"/>
      <c r="T296" s="394"/>
      <c r="U296" s="394"/>
      <c r="V296" s="394"/>
      <c r="W296" s="394"/>
      <c r="X296" s="394"/>
      <c r="Y296" s="395"/>
      <c r="Z296" s="395"/>
      <c r="AA296" s="395"/>
      <c r="AB296" s="395"/>
      <c r="AC296" s="395"/>
      <c r="AD296" s="395"/>
      <c r="AE296" s="395"/>
      <c r="AF296" s="395"/>
      <c r="AG296" s="401"/>
      <c r="AH296" s="401"/>
      <c r="AI296" s="401"/>
      <c r="AJ296" s="401"/>
      <c r="AK296" s="401"/>
      <c r="AL296" s="401"/>
      <c r="AM296" s="401"/>
      <c r="AN296" s="401"/>
      <c r="AO296" s="401"/>
      <c r="AP296" s="401"/>
      <c r="AQ296" s="401"/>
      <c r="AR296" s="401"/>
      <c r="AS296" s="401"/>
      <c r="AT296" s="401"/>
      <c r="AU296" s="401"/>
      <c r="AV296" s="401"/>
      <c r="AW296" s="401"/>
      <c r="AX296" s="401"/>
      <c r="AY296" s="401"/>
      <c r="AZ296" s="401"/>
      <c r="BA296" s="401"/>
      <c r="BB296" s="401"/>
      <c r="BC296" s="401"/>
      <c r="BD296" s="401"/>
      <c r="BE296" s="401"/>
      <c r="BF296" s="401"/>
      <c r="BG296" s="401"/>
      <c r="BH296" s="401"/>
    </row>
    <row r="297" spans="1:60" s="105" customFormat="1" ht="14.25" hidden="1" customHeight="1" x14ac:dyDescent="0.25">
      <c r="A297" s="106"/>
      <c r="B297" s="394"/>
      <c r="C297" s="394"/>
      <c r="D297" s="394"/>
      <c r="E297" s="394"/>
      <c r="F297" s="394"/>
      <c r="G297" s="394"/>
      <c r="H297" s="394"/>
      <c r="I297" s="394"/>
      <c r="J297" s="394"/>
      <c r="K297" s="394"/>
      <c r="L297" s="394"/>
      <c r="M297" s="394"/>
      <c r="N297" s="394"/>
      <c r="O297" s="394"/>
      <c r="P297" s="394"/>
      <c r="Q297" s="394"/>
      <c r="R297" s="394"/>
      <c r="S297" s="394"/>
      <c r="T297" s="394"/>
      <c r="U297" s="394"/>
      <c r="V297" s="394"/>
      <c r="W297" s="394"/>
      <c r="X297" s="394"/>
      <c r="Y297" s="395"/>
      <c r="Z297" s="395"/>
      <c r="AA297" s="395"/>
      <c r="AB297" s="395"/>
      <c r="AC297" s="395"/>
      <c r="AD297" s="395"/>
      <c r="AE297" s="395"/>
      <c r="AF297" s="395"/>
      <c r="AG297" s="401"/>
      <c r="AH297" s="401"/>
      <c r="AI297" s="401"/>
      <c r="AJ297" s="401"/>
      <c r="AK297" s="401"/>
      <c r="AL297" s="401"/>
      <c r="AM297" s="401"/>
      <c r="AN297" s="401"/>
      <c r="AO297" s="401"/>
      <c r="AP297" s="401"/>
      <c r="AQ297" s="401"/>
      <c r="AR297" s="401"/>
      <c r="AS297" s="401"/>
      <c r="AT297" s="401"/>
      <c r="AU297" s="401"/>
      <c r="AV297" s="401"/>
      <c r="AW297" s="401"/>
      <c r="AX297" s="401"/>
      <c r="AY297" s="401"/>
      <c r="AZ297" s="401"/>
      <c r="BA297" s="401"/>
      <c r="BB297" s="401"/>
      <c r="BC297" s="401"/>
      <c r="BD297" s="401"/>
      <c r="BE297" s="401"/>
      <c r="BF297" s="401"/>
      <c r="BG297" s="401"/>
      <c r="BH297" s="401"/>
    </row>
    <row r="298" spans="1:60" ht="14.25" hidden="1" customHeight="1" x14ac:dyDescent="0.25">
      <c r="A298" s="106"/>
      <c r="B298" s="394"/>
      <c r="C298" s="394"/>
      <c r="D298" s="394"/>
      <c r="E298" s="394"/>
      <c r="F298" s="394"/>
      <c r="G298" s="394"/>
      <c r="H298" s="394"/>
      <c r="I298" s="394"/>
      <c r="J298" s="394"/>
      <c r="K298" s="394"/>
      <c r="L298" s="394"/>
      <c r="M298" s="394"/>
      <c r="N298" s="394"/>
      <c r="O298" s="394"/>
      <c r="P298" s="394"/>
      <c r="Q298" s="394"/>
      <c r="R298" s="394"/>
      <c r="S298" s="394"/>
      <c r="T298" s="394"/>
      <c r="U298" s="394"/>
      <c r="V298" s="394"/>
      <c r="W298" s="394"/>
      <c r="X298" s="394"/>
      <c r="Y298" s="395"/>
      <c r="Z298" s="395"/>
      <c r="AA298" s="395"/>
      <c r="AB298" s="395"/>
      <c r="AC298" s="395"/>
      <c r="AD298" s="395"/>
      <c r="AE298" s="395"/>
      <c r="AF298" s="395"/>
      <c r="AG298" s="401"/>
      <c r="AH298" s="401"/>
      <c r="AI298" s="401"/>
      <c r="AJ298" s="401"/>
      <c r="AK298" s="401"/>
      <c r="AL298" s="401"/>
      <c r="AM298" s="401"/>
      <c r="AN298" s="401"/>
      <c r="AO298" s="401"/>
      <c r="AP298" s="401"/>
      <c r="AQ298" s="401"/>
      <c r="AR298" s="401"/>
      <c r="AS298" s="401"/>
      <c r="AT298" s="401"/>
      <c r="AU298" s="401"/>
      <c r="AV298" s="401"/>
      <c r="AW298" s="401"/>
      <c r="AX298" s="401"/>
      <c r="AY298" s="401"/>
      <c r="AZ298" s="401"/>
      <c r="BA298" s="401"/>
      <c r="BB298" s="401"/>
      <c r="BC298" s="401"/>
      <c r="BD298" s="401"/>
      <c r="BE298" s="401"/>
      <c r="BF298" s="401"/>
      <c r="BG298" s="401"/>
      <c r="BH298" s="401"/>
    </row>
    <row r="299" spans="1:60" s="105" customFormat="1" ht="14.25" hidden="1" customHeight="1" x14ac:dyDescent="0.25">
      <c r="A299" s="106"/>
      <c r="B299" s="394"/>
      <c r="C299" s="394"/>
      <c r="D299" s="394"/>
      <c r="E299" s="394"/>
      <c r="F299" s="394"/>
      <c r="G299" s="394"/>
      <c r="H299" s="394"/>
      <c r="I299" s="394"/>
      <c r="J299" s="394"/>
      <c r="K299" s="394"/>
      <c r="L299" s="394"/>
      <c r="M299" s="394"/>
      <c r="N299" s="394"/>
      <c r="O299" s="394"/>
      <c r="P299" s="394"/>
      <c r="Q299" s="394"/>
      <c r="R299" s="394"/>
      <c r="S299" s="394"/>
      <c r="T299" s="394"/>
      <c r="U299" s="394"/>
      <c r="V299" s="394"/>
      <c r="W299" s="394"/>
      <c r="X299" s="394"/>
      <c r="Y299" s="395"/>
      <c r="Z299" s="395"/>
      <c r="AA299" s="395"/>
      <c r="AB299" s="395"/>
      <c r="AC299" s="395"/>
      <c r="AD299" s="395"/>
      <c r="AE299" s="395"/>
      <c r="AF299" s="395"/>
      <c r="AG299" s="401"/>
      <c r="AH299" s="401"/>
      <c r="AI299" s="401"/>
      <c r="AJ299" s="401"/>
      <c r="AK299" s="401"/>
      <c r="AL299" s="401"/>
      <c r="AM299" s="401"/>
      <c r="AN299" s="401"/>
      <c r="AO299" s="401"/>
      <c r="AP299" s="401"/>
      <c r="AQ299" s="401"/>
      <c r="AR299" s="401"/>
      <c r="AS299" s="401"/>
      <c r="AT299" s="401"/>
      <c r="AU299" s="401"/>
      <c r="AV299" s="401"/>
      <c r="AW299" s="401"/>
      <c r="AX299" s="401"/>
      <c r="AY299" s="401"/>
      <c r="AZ299" s="401"/>
      <c r="BA299" s="401"/>
      <c r="BB299" s="401"/>
      <c r="BC299" s="401"/>
      <c r="BD299" s="401"/>
      <c r="BE299" s="401"/>
      <c r="BF299" s="401"/>
      <c r="BG299" s="401"/>
      <c r="BH299" s="401"/>
    </row>
    <row r="300" spans="1:60" s="105" customFormat="1" ht="14.25" hidden="1" customHeight="1" x14ac:dyDescent="0.25">
      <c r="A300" s="106"/>
      <c r="B300" s="394"/>
      <c r="C300" s="394"/>
      <c r="D300" s="394"/>
      <c r="E300" s="394"/>
      <c r="F300" s="394"/>
      <c r="G300" s="394"/>
      <c r="H300" s="394"/>
      <c r="I300" s="394"/>
      <c r="J300" s="394"/>
      <c r="K300" s="394"/>
      <c r="L300" s="394"/>
      <c r="M300" s="394"/>
      <c r="N300" s="394"/>
      <c r="O300" s="394"/>
      <c r="P300" s="394"/>
      <c r="Q300" s="394"/>
      <c r="R300" s="394"/>
      <c r="S300" s="394"/>
      <c r="T300" s="394"/>
      <c r="U300" s="394"/>
      <c r="V300" s="394"/>
      <c r="W300" s="394"/>
      <c r="X300" s="394"/>
      <c r="Y300" s="395"/>
      <c r="Z300" s="395"/>
      <c r="AA300" s="395"/>
      <c r="AB300" s="395"/>
      <c r="AC300" s="395"/>
      <c r="AD300" s="395"/>
      <c r="AE300" s="395"/>
      <c r="AF300" s="395"/>
      <c r="AG300" s="401"/>
      <c r="AH300" s="401"/>
      <c r="AI300" s="401"/>
      <c r="AJ300" s="401"/>
      <c r="AK300" s="401"/>
      <c r="AL300" s="401"/>
      <c r="AM300" s="401"/>
      <c r="AN300" s="401"/>
      <c r="AO300" s="401"/>
      <c r="AP300" s="401"/>
      <c r="AQ300" s="401"/>
      <c r="AR300" s="401"/>
      <c r="AS300" s="401"/>
      <c r="AT300" s="401"/>
      <c r="AU300" s="401"/>
      <c r="AV300" s="401"/>
      <c r="AW300" s="401"/>
      <c r="AX300" s="401"/>
      <c r="AY300" s="401"/>
      <c r="AZ300" s="401"/>
      <c r="BA300" s="401"/>
      <c r="BB300" s="401"/>
      <c r="BC300" s="401"/>
      <c r="BD300" s="401"/>
      <c r="BE300" s="401"/>
      <c r="BF300" s="401"/>
      <c r="BG300" s="401"/>
      <c r="BH300" s="401"/>
    </row>
    <row r="301" spans="1:60" ht="14.25" customHeight="1" x14ac:dyDescent="0.25">
      <c r="A301" s="106"/>
      <c r="B301" s="394"/>
      <c r="C301" s="394"/>
      <c r="D301" s="394"/>
      <c r="E301" s="394"/>
      <c r="F301" s="394"/>
      <c r="G301" s="394"/>
      <c r="H301" s="394"/>
      <c r="I301" s="394"/>
      <c r="J301" s="394"/>
      <c r="K301" s="394"/>
      <c r="L301" s="394"/>
      <c r="M301" s="394"/>
      <c r="N301" s="394"/>
      <c r="O301" s="394"/>
      <c r="P301" s="394"/>
      <c r="Q301" s="394"/>
      <c r="R301" s="394"/>
      <c r="S301" s="394"/>
      <c r="T301" s="394"/>
      <c r="U301" s="394"/>
      <c r="V301" s="394"/>
      <c r="W301" s="394"/>
      <c r="X301" s="394"/>
      <c r="Y301" s="395"/>
      <c r="Z301" s="395"/>
      <c r="AA301" s="395"/>
      <c r="AB301" s="395"/>
      <c r="AC301" s="395"/>
      <c r="AD301" s="395"/>
      <c r="AE301" s="395"/>
      <c r="AF301" s="395"/>
      <c r="AG301" s="401"/>
      <c r="AH301" s="401"/>
      <c r="AI301" s="401"/>
      <c r="AJ301" s="401"/>
      <c r="AK301" s="401"/>
      <c r="AL301" s="401"/>
      <c r="AM301" s="401"/>
      <c r="AN301" s="401"/>
      <c r="AO301" s="401"/>
      <c r="AP301" s="401"/>
      <c r="AQ301" s="401"/>
      <c r="AR301" s="401"/>
      <c r="AS301" s="401"/>
      <c r="AT301" s="401"/>
      <c r="AU301" s="401"/>
      <c r="AV301" s="401"/>
      <c r="AW301" s="401"/>
      <c r="AX301" s="401"/>
      <c r="AY301" s="401"/>
      <c r="AZ301" s="401"/>
      <c r="BA301" s="401"/>
      <c r="BB301" s="401"/>
      <c r="BC301" s="401"/>
      <c r="BD301" s="401"/>
      <c r="BE301" s="401"/>
      <c r="BF301" s="401"/>
      <c r="BG301" s="401"/>
      <c r="BH301" s="401"/>
    </row>
    <row r="302" spans="1:60" s="102" customFormat="1" ht="14.25" customHeight="1" x14ac:dyDescent="0.25">
      <c r="A302" s="103"/>
      <c r="B302" s="398" t="s">
        <v>143</v>
      </c>
      <c r="C302" s="398"/>
      <c r="D302" s="398"/>
      <c r="E302" s="398"/>
      <c r="F302" s="398"/>
      <c r="G302" s="398"/>
      <c r="H302" s="398"/>
      <c r="I302" s="398"/>
      <c r="J302" s="398"/>
      <c r="K302" s="398"/>
      <c r="L302" s="398"/>
      <c r="M302" s="398"/>
      <c r="N302" s="398"/>
      <c r="O302" s="398"/>
      <c r="P302" s="398"/>
      <c r="Q302" s="398"/>
      <c r="R302" s="398"/>
      <c r="S302" s="398"/>
      <c r="T302" s="398"/>
      <c r="U302" s="398"/>
      <c r="V302" s="398"/>
      <c r="W302" s="398"/>
      <c r="X302" s="398"/>
      <c r="Y302" s="399">
        <f>SUM(Y292:AF301)</f>
        <v>0</v>
      </c>
      <c r="Z302" s="399"/>
      <c r="AA302" s="399"/>
      <c r="AB302" s="399"/>
      <c r="AC302" s="399"/>
      <c r="AD302" s="399"/>
      <c r="AE302" s="399"/>
      <c r="AF302" s="399"/>
    </row>
    <row r="303" spans="1:60" s="102" customFormat="1" ht="14.25" customHeight="1" x14ac:dyDescent="0.25">
      <c r="A303" s="91"/>
      <c r="B303" s="92"/>
      <c r="C303" s="92"/>
      <c r="D303" s="92"/>
      <c r="E303" s="92"/>
      <c r="F303" s="92"/>
      <c r="G303" s="92"/>
      <c r="H303" s="92"/>
      <c r="I303" s="92"/>
      <c r="J303" s="92"/>
      <c r="K303" s="92"/>
      <c r="L303" s="92"/>
      <c r="M303" s="92"/>
      <c r="N303" s="92"/>
      <c r="O303" s="92"/>
      <c r="P303" s="92"/>
      <c r="Q303" s="92"/>
      <c r="R303" s="92"/>
      <c r="S303" s="92"/>
      <c r="T303" s="92"/>
      <c r="U303" s="92"/>
      <c r="V303" s="92"/>
      <c r="W303" s="92"/>
      <c r="X303" s="92"/>
      <c r="Y303" s="92"/>
      <c r="Z303" s="92"/>
      <c r="AA303" s="92"/>
      <c r="AB303" s="92"/>
      <c r="AC303" s="92"/>
      <c r="AD303" s="92"/>
      <c r="AE303" s="92"/>
      <c r="AF303" s="92"/>
      <c r="AG303" s="92"/>
      <c r="AH303" s="92"/>
      <c r="AI303" s="92"/>
      <c r="AJ303" s="92"/>
      <c r="AK303" s="92"/>
      <c r="AL303" s="92"/>
      <c r="AM303" s="92"/>
      <c r="AN303" s="92"/>
      <c r="AO303" s="92"/>
      <c r="AP303" s="92"/>
      <c r="AQ303" s="92"/>
      <c r="AR303" s="92"/>
      <c r="AS303" s="92"/>
      <c r="AT303" s="92"/>
      <c r="AU303" s="92"/>
      <c r="AV303" s="92"/>
      <c r="AW303" s="92"/>
      <c r="AX303" s="92"/>
      <c r="AY303" s="92"/>
      <c r="AZ303" s="92"/>
      <c r="BA303" s="92"/>
      <c r="BB303" s="92"/>
      <c r="BC303" s="92"/>
      <c r="BD303" s="92"/>
      <c r="BE303" s="92"/>
      <c r="BF303" s="92"/>
      <c r="BG303" s="92"/>
      <c r="BH303" s="92"/>
    </row>
    <row r="304" spans="1:60" ht="14.25" customHeight="1" x14ac:dyDescent="0.25">
      <c r="A304" s="103"/>
      <c r="B304" s="398" t="s">
        <v>202</v>
      </c>
      <c r="C304" s="398"/>
      <c r="D304" s="398"/>
      <c r="E304" s="398"/>
      <c r="F304" s="398"/>
      <c r="G304" s="398"/>
      <c r="H304" s="398"/>
      <c r="I304" s="398"/>
      <c r="J304" s="398"/>
      <c r="K304" s="398"/>
      <c r="L304" s="398"/>
      <c r="M304" s="398"/>
      <c r="N304" s="398"/>
      <c r="O304" s="398"/>
      <c r="P304" s="398"/>
      <c r="Q304" s="398"/>
      <c r="R304" s="398"/>
      <c r="S304" s="398"/>
      <c r="T304" s="398"/>
      <c r="U304" s="398"/>
      <c r="V304" s="398"/>
      <c r="W304" s="398"/>
      <c r="X304" s="398"/>
      <c r="Y304" s="399"/>
      <c r="Z304" s="399"/>
      <c r="AA304" s="399"/>
      <c r="AB304" s="399"/>
      <c r="AC304" s="399"/>
      <c r="AD304" s="399"/>
      <c r="AE304" s="399"/>
      <c r="AF304" s="399"/>
      <c r="AG304" s="102"/>
      <c r="AH304" s="102"/>
      <c r="AI304" s="102"/>
      <c r="AJ304" s="102"/>
      <c r="AK304" s="102"/>
      <c r="AL304" s="102"/>
      <c r="AM304" s="102"/>
      <c r="AN304" s="102"/>
      <c r="AO304" s="102"/>
      <c r="AP304" s="102"/>
      <c r="AQ304" s="102"/>
      <c r="AR304" s="102"/>
      <c r="AS304" s="102"/>
      <c r="AT304" s="102"/>
      <c r="AU304" s="102"/>
      <c r="AV304" s="102"/>
      <c r="AW304" s="102"/>
      <c r="AX304" s="102"/>
      <c r="AY304" s="102"/>
      <c r="AZ304" s="102"/>
      <c r="BA304" s="102"/>
      <c r="BB304" s="102"/>
      <c r="BC304" s="102"/>
      <c r="BD304" s="102"/>
      <c r="BE304" s="102"/>
      <c r="BF304" s="102"/>
      <c r="BG304" s="102"/>
      <c r="BH304" s="102"/>
    </row>
    <row r="305" spans="1:60" s="92" customFormat="1" ht="14.25" customHeight="1" x14ac:dyDescent="0.25">
      <c r="A305" s="103"/>
      <c r="B305" s="111" t="s">
        <v>203</v>
      </c>
      <c r="C305" s="102"/>
      <c r="D305" s="102"/>
      <c r="E305" s="102"/>
      <c r="F305" s="102"/>
      <c r="G305" s="102"/>
      <c r="H305" s="102"/>
      <c r="I305" s="102"/>
      <c r="J305" s="102"/>
      <c r="K305" s="102"/>
      <c r="L305" s="102"/>
      <c r="M305" s="102"/>
      <c r="N305" s="102"/>
      <c r="O305" s="102"/>
      <c r="P305" s="102"/>
      <c r="Q305" s="102"/>
      <c r="R305" s="102"/>
      <c r="S305" s="102"/>
      <c r="T305" s="102"/>
      <c r="U305" s="102"/>
      <c r="V305" s="102"/>
      <c r="W305" s="102"/>
      <c r="X305" s="102"/>
      <c r="Y305" s="102"/>
      <c r="Z305" s="102"/>
      <c r="AA305" s="102"/>
      <c r="AB305" s="102"/>
      <c r="AC305" s="102"/>
      <c r="AD305" s="102"/>
      <c r="AE305" s="102"/>
      <c r="AF305" s="102"/>
      <c r="AG305" s="102"/>
      <c r="AH305" s="102"/>
      <c r="AI305" s="102"/>
      <c r="AJ305" s="102"/>
      <c r="AK305" s="102"/>
      <c r="AL305" s="102"/>
      <c r="AM305" s="102"/>
      <c r="AN305" s="102"/>
      <c r="AO305" s="102"/>
      <c r="AP305" s="102"/>
      <c r="AQ305" s="102"/>
      <c r="AR305" s="102"/>
      <c r="AS305" s="102"/>
      <c r="AT305" s="102"/>
      <c r="AU305" s="102"/>
      <c r="AV305" s="102"/>
      <c r="AW305" s="102"/>
      <c r="AX305" s="102"/>
      <c r="AY305" s="102"/>
      <c r="AZ305" s="102"/>
      <c r="BA305" s="102"/>
      <c r="BB305" s="102"/>
      <c r="BC305" s="102"/>
      <c r="BD305" s="102"/>
      <c r="BE305" s="102"/>
      <c r="BF305" s="102"/>
      <c r="BG305" s="102"/>
      <c r="BH305" s="102"/>
    </row>
    <row r="306" spans="1:60" s="92" customFormat="1" ht="14.25" customHeight="1" x14ac:dyDescent="0.25">
      <c r="A306" s="91"/>
    </row>
    <row r="307" spans="1:60" s="92" customFormat="1" ht="14.25" customHeight="1" x14ac:dyDescent="0.25">
      <c r="A307" s="91"/>
      <c r="B307" s="96" t="s">
        <v>204</v>
      </c>
      <c r="C307" s="99"/>
    </row>
    <row r="308" spans="1:60" s="92" customFormat="1" ht="14.25" customHeight="1" x14ac:dyDescent="0.25">
      <c r="A308" s="91"/>
      <c r="B308" s="398" t="s">
        <v>1</v>
      </c>
      <c r="C308" s="398"/>
      <c r="D308" s="398"/>
      <c r="E308" s="398"/>
      <c r="F308" s="398"/>
      <c r="G308" s="398"/>
      <c r="H308" s="398"/>
      <c r="I308" s="398"/>
      <c r="J308" s="398"/>
      <c r="K308" s="398"/>
      <c r="L308" s="398"/>
      <c r="M308" s="398"/>
      <c r="N308" s="398"/>
      <c r="O308" s="398"/>
      <c r="P308" s="398"/>
      <c r="Q308" s="398"/>
      <c r="R308" s="398"/>
      <c r="S308" s="398"/>
      <c r="T308" s="398"/>
      <c r="U308" s="398"/>
      <c r="V308" s="398"/>
      <c r="W308" s="398"/>
      <c r="X308" s="398"/>
      <c r="Y308" s="402" t="s">
        <v>177</v>
      </c>
      <c r="Z308" s="402"/>
      <c r="AA308" s="402"/>
      <c r="AB308" s="402"/>
      <c r="AC308" s="402"/>
      <c r="AD308" s="402"/>
      <c r="AE308" s="402"/>
      <c r="AF308" s="402"/>
    </row>
    <row r="309" spans="1:60" ht="14.25" hidden="1" customHeight="1" x14ac:dyDescent="0.25">
      <c r="B309" s="394"/>
      <c r="C309" s="394"/>
      <c r="D309" s="394"/>
      <c r="E309" s="394"/>
      <c r="F309" s="394"/>
      <c r="G309" s="394"/>
      <c r="H309" s="394"/>
      <c r="I309" s="394"/>
      <c r="J309" s="394"/>
      <c r="K309" s="394"/>
      <c r="L309" s="394"/>
      <c r="M309" s="394"/>
      <c r="N309" s="394"/>
      <c r="O309" s="394"/>
      <c r="P309" s="394"/>
      <c r="Q309" s="394"/>
      <c r="R309" s="394"/>
      <c r="S309" s="394"/>
      <c r="T309" s="394"/>
      <c r="U309" s="394"/>
      <c r="V309" s="394"/>
      <c r="W309" s="394"/>
      <c r="X309" s="394"/>
      <c r="Y309" s="397"/>
      <c r="Z309" s="397"/>
      <c r="AA309" s="397"/>
      <c r="AB309" s="397"/>
      <c r="AC309" s="397"/>
      <c r="AD309" s="397"/>
      <c r="AE309" s="397"/>
      <c r="AF309" s="397"/>
      <c r="AG309" s="396"/>
      <c r="AH309" s="396"/>
      <c r="AI309" s="396"/>
      <c r="AJ309" s="396"/>
      <c r="AK309" s="396"/>
      <c r="AL309" s="396"/>
      <c r="AM309" s="396"/>
      <c r="AN309" s="396"/>
      <c r="AO309" s="396"/>
      <c r="AP309" s="396"/>
      <c r="AQ309" s="396"/>
      <c r="AR309" s="396"/>
      <c r="AS309" s="396"/>
      <c r="AT309" s="396"/>
      <c r="AU309" s="396"/>
      <c r="AV309" s="396"/>
      <c r="AW309" s="396"/>
      <c r="AX309" s="396"/>
      <c r="AY309" s="396"/>
      <c r="AZ309" s="396"/>
      <c r="BA309" s="396"/>
      <c r="BB309" s="396"/>
      <c r="BC309" s="396"/>
      <c r="BD309" s="396"/>
      <c r="BE309" s="396"/>
      <c r="BF309" s="396"/>
      <c r="BG309" s="396"/>
      <c r="BH309" s="396"/>
    </row>
    <row r="310" spans="1:60" ht="14.25" customHeight="1" x14ac:dyDescent="0.25">
      <c r="B310" s="394"/>
      <c r="C310" s="394"/>
      <c r="D310" s="394"/>
      <c r="E310" s="394"/>
      <c r="F310" s="394"/>
      <c r="G310" s="394"/>
      <c r="H310" s="394"/>
      <c r="I310" s="394"/>
      <c r="J310" s="394"/>
      <c r="K310" s="394"/>
      <c r="L310" s="394"/>
      <c r="M310" s="394"/>
      <c r="N310" s="394"/>
      <c r="O310" s="394"/>
      <c r="P310" s="394"/>
      <c r="Q310" s="394"/>
      <c r="R310" s="394"/>
      <c r="S310" s="394"/>
      <c r="T310" s="394"/>
      <c r="U310" s="394"/>
      <c r="V310" s="394"/>
      <c r="W310" s="394"/>
      <c r="X310" s="394"/>
      <c r="Y310" s="395"/>
      <c r="Z310" s="395"/>
      <c r="AA310" s="395"/>
      <c r="AB310" s="395"/>
      <c r="AC310" s="395"/>
      <c r="AD310" s="395"/>
      <c r="AE310" s="395"/>
      <c r="AF310" s="395"/>
      <c r="AG310" s="396"/>
      <c r="AH310" s="396"/>
      <c r="AI310" s="396"/>
      <c r="AJ310" s="396"/>
      <c r="AK310" s="396"/>
      <c r="AL310" s="396"/>
      <c r="AM310" s="396"/>
      <c r="AN310" s="396"/>
      <c r="AO310" s="396"/>
      <c r="AP310" s="396"/>
      <c r="AQ310" s="396"/>
      <c r="AR310" s="396"/>
      <c r="AS310" s="396"/>
      <c r="AT310" s="396"/>
      <c r="AU310" s="396"/>
      <c r="AV310" s="396"/>
      <c r="AW310" s="396"/>
      <c r="AX310" s="396"/>
      <c r="AY310" s="396"/>
      <c r="AZ310" s="396"/>
      <c r="BA310" s="396"/>
      <c r="BB310" s="396"/>
      <c r="BC310" s="396"/>
      <c r="BD310" s="396"/>
      <c r="BE310" s="396"/>
      <c r="BF310" s="396"/>
      <c r="BG310" s="396"/>
      <c r="BH310" s="396"/>
    </row>
    <row r="311" spans="1:60" ht="14.25" hidden="1" customHeight="1" x14ac:dyDescent="0.25">
      <c r="B311" s="394"/>
      <c r="C311" s="394"/>
      <c r="D311" s="394"/>
      <c r="E311" s="394"/>
      <c r="F311" s="394"/>
      <c r="G311" s="394"/>
      <c r="H311" s="394"/>
      <c r="I311" s="394"/>
      <c r="J311" s="394"/>
      <c r="K311" s="394"/>
      <c r="L311" s="394"/>
      <c r="M311" s="394"/>
      <c r="N311" s="394"/>
      <c r="O311" s="394"/>
      <c r="P311" s="394"/>
      <c r="Q311" s="394"/>
      <c r="R311" s="394"/>
      <c r="S311" s="394"/>
      <c r="T311" s="394"/>
      <c r="U311" s="394"/>
      <c r="V311" s="394"/>
      <c r="W311" s="394"/>
      <c r="X311" s="394"/>
      <c r="Y311" s="395"/>
      <c r="Z311" s="395"/>
      <c r="AA311" s="395"/>
      <c r="AB311" s="395"/>
      <c r="AC311" s="395"/>
      <c r="AD311" s="395"/>
      <c r="AE311" s="395"/>
      <c r="AF311" s="395"/>
      <c r="AG311" s="396"/>
      <c r="AH311" s="396"/>
      <c r="AI311" s="396"/>
      <c r="AJ311" s="396"/>
      <c r="AK311" s="396"/>
      <c r="AL311" s="396"/>
      <c r="AM311" s="396"/>
      <c r="AN311" s="396"/>
      <c r="AO311" s="396"/>
      <c r="AP311" s="396"/>
      <c r="AQ311" s="396"/>
      <c r="AR311" s="396"/>
      <c r="AS311" s="396"/>
      <c r="AT311" s="396"/>
      <c r="AU311" s="396"/>
      <c r="AV311" s="396"/>
      <c r="AW311" s="396"/>
      <c r="AX311" s="396"/>
      <c r="AY311" s="396"/>
      <c r="AZ311" s="396"/>
      <c r="BA311" s="396"/>
      <c r="BB311" s="396"/>
      <c r="BC311" s="396"/>
      <c r="BD311" s="396"/>
      <c r="BE311" s="396"/>
      <c r="BF311" s="396"/>
      <c r="BG311" s="396"/>
      <c r="BH311" s="396"/>
    </row>
    <row r="312" spans="1:60" ht="14.25" hidden="1" customHeight="1" x14ac:dyDescent="0.25">
      <c r="B312" s="394"/>
      <c r="C312" s="394"/>
      <c r="D312" s="394"/>
      <c r="E312" s="394"/>
      <c r="F312" s="394"/>
      <c r="G312" s="394"/>
      <c r="H312" s="394"/>
      <c r="I312" s="394"/>
      <c r="J312" s="394"/>
      <c r="K312" s="394"/>
      <c r="L312" s="394"/>
      <c r="M312" s="394"/>
      <c r="N312" s="394"/>
      <c r="O312" s="394"/>
      <c r="P312" s="394"/>
      <c r="Q312" s="394"/>
      <c r="R312" s="394"/>
      <c r="S312" s="394"/>
      <c r="T312" s="394"/>
      <c r="U312" s="394"/>
      <c r="V312" s="394"/>
      <c r="W312" s="394"/>
      <c r="X312" s="394"/>
      <c r="Y312" s="395"/>
      <c r="Z312" s="395"/>
      <c r="AA312" s="395"/>
      <c r="AB312" s="395"/>
      <c r="AC312" s="395"/>
      <c r="AD312" s="395"/>
      <c r="AE312" s="395"/>
      <c r="AF312" s="395"/>
      <c r="AG312" s="396"/>
      <c r="AH312" s="396"/>
      <c r="AI312" s="396"/>
      <c r="AJ312" s="396"/>
      <c r="AK312" s="396"/>
      <c r="AL312" s="396"/>
      <c r="AM312" s="396"/>
      <c r="AN312" s="396"/>
      <c r="AO312" s="396"/>
      <c r="AP312" s="396"/>
      <c r="AQ312" s="396"/>
      <c r="AR312" s="396"/>
      <c r="AS312" s="396"/>
      <c r="AT312" s="396"/>
      <c r="AU312" s="396"/>
      <c r="AV312" s="396"/>
      <c r="AW312" s="396"/>
      <c r="AX312" s="396"/>
      <c r="AY312" s="396"/>
      <c r="AZ312" s="396"/>
      <c r="BA312" s="396"/>
      <c r="BB312" s="396"/>
      <c r="BC312" s="396"/>
      <c r="BD312" s="396"/>
      <c r="BE312" s="396"/>
      <c r="BF312" s="396"/>
      <c r="BG312" s="396"/>
      <c r="BH312" s="396"/>
    </row>
    <row r="313" spans="1:60" ht="14.25" customHeight="1" x14ac:dyDescent="0.25">
      <c r="B313" s="394"/>
      <c r="C313" s="394"/>
      <c r="D313" s="394"/>
      <c r="E313" s="394"/>
      <c r="F313" s="394"/>
      <c r="G313" s="394"/>
      <c r="H313" s="394"/>
      <c r="I313" s="394"/>
      <c r="J313" s="394"/>
      <c r="K313" s="394"/>
      <c r="L313" s="394"/>
      <c r="M313" s="394"/>
      <c r="N313" s="394"/>
      <c r="O313" s="394"/>
      <c r="P313" s="394"/>
      <c r="Q313" s="394"/>
      <c r="R313" s="394"/>
      <c r="S313" s="394"/>
      <c r="T313" s="394"/>
      <c r="U313" s="394"/>
      <c r="V313" s="394"/>
      <c r="W313" s="394"/>
      <c r="X313" s="394"/>
      <c r="Y313" s="395"/>
      <c r="Z313" s="395"/>
      <c r="AA313" s="395"/>
      <c r="AB313" s="395"/>
      <c r="AC313" s="395"/>
      <c r="AD313" s="395"/>
      <c r="AE313" s="395"/>
      <c r="AF313" s="395"/>
      <c r="AG313" s="396"/>
      <c r="AH313" s="396"/>
      <c r="AI313" s="396"/>
      <c r="AJ313" s="396"/>
      <c r="AK313" s="396"/>
      <c r="AL313" s="396"/>
      <c r="AM313" s="396"/>
      <c r="AN313" s="396"/>
      <c r="AO313" s="396"/>
      <c r="AP313" s="396"/>
      <c r="AQ313" s="396"/>
      <c r="AR313" s="396"/>
      <c r="AS313" s="396"/>
      <c r="AT313" s="396"/>
      <c r="AU313" s="396"/>
      <c r="AV313" s="396"/>
      <c r="AW313" s="396"/>
      <c r="AX313" s="396"/>
      <c r="AY313" s="396"/>
      <c r="AZ313" s="396"/>
      <c r="BA313" s="396"/>
      <c r="BB313" s="396"/>
      <c r="BC313" s="396"/>
      <c r="BD313" s="396"/>
      <c r="BE313" s="396"/>
      <c r="BF313" s="396"/>
      <c r="BG313" s="396"/>
      <c r="BH313" s="396"/>
    </row>
    <row r="314" spans="1:60" ht="14.25" customHeight="1" x14ac:dyDescent="0.25">
      <c r="B314" s="394"/>
      <c r="C314" s="394"/>
      <c r="D314" s="394"/>
      <c r="E314" s="394"/>
      <c r="F314" s="394"/>
      <c r="G314" s="394"/>
      <c r="H314" s="394"/>
      <c r="I314" s="394"/>
      <c r="J314" s="394"/>
      <c r="K314" s="394"/>
      <c r="L314" s="394"/>
      <c r="M314" s="394"/>
      <c r="N314" s="394"/>
      <c r="O314" s="394"/>
      <c r="P314" s="394"/>
      <c r="Q314" s="394"/>
      <c r="R314" s="394"/>
      <c r="S314" s="394"/>
      <c r="T314" s="394"/>
      <c r="U314" s="394"/>
      <c r="V314" s="394"/>
      <c r="W314" s="394"/>
      <c r="X314" s="394"/>
      <c r="Y314" s="395"/>
      <c r="Z314" s="395"/>
      <c r="AA314" s="395"/>
      <c r="AB314" s="395"/>
      <c r="AC314" s="395"/>
      <c r="AD314" s="395"/>
      <c r="AE314" s="395"/>
      <c r="AF314" s="395"/>
      <c r="AG314" s="396"/>
      <c r="AH314" s="396"/>
      <c r="AI314" s="396"/>
      <c r="AJ314" s="396"/>
      <c r="AK314" s="396"/>
      <c r="AL314" s="396"/>
      <c r="AM314" s="396"/>
      <c r="AN314" s="396"/>
      <c r="AO314" s="396"/>
      <c r="AP314" s="396"/>
      <c r="AQ314" s="396"/>
      <c r="AR314" s="396"/>
      <c r="AS314" s="396"/>
      <c r="AT314" s="396"/>
      <c r="AU314" s="396"/>
      <c r="AV314" s="396"/>
      <c r="AW314" s="396"/>
      <c r="AX314" s="396"/>
      <c r="AY314" s="396"/>
      <c r="AZ314" s="396"/>
      <c r="BA314" s="396"/>
      <c r="BB314" s="396"/>
      <c r="BC314" s="396"/>
      <c r="BD314" s="396"/>
      <c r="BE314" s="396"/>
      <c r="BF314" s="396"/>
      <c r="BG314" s="396"/>
      <c r="BH314" s="396"/>
    </row>
    <row r="315" spans="1:60" s="92" customFormat="1" ht="14.25" customHeight="1" x14ac:dyDescent="0.25">
      <c r="A315" s="91"/>
      <c r="B315" s="398" t="s">
        <v>143</v>
      </c>
      <c r="C315" s="398"/>
      <c r="D315" s="398"/>
      <c r="E315" s="398"/>
      <c r="F315" s="398"/>
      <c r="G315" s="398"/>
      <c r="H315" s="398"/>
      <c r="I315" s="398"/>
      <c r="J315" s="398"/>
      <c r="K315" s="398"/>
      <c r="L315" s="398"/>
      <c r="M315" s="398"/>
      <c r="N315" s="398"/>
      <c r="O315" s="398"/>
      <c r="P315" s="398"/>
      <c r="Q315" s="398"/>
      <c r="R315" s="398"/>
      <c r="S315" s="398"/>
      <c r="T315" s="398"/>
      <c r="U315" s="398"/>
      <c r="V315" s="398"/>
      <c r="W315" s="398"/>
      <c r="X315" s="398"/>
      <c r="Y315" s="399">
        <f>SUM(Y309:AF314)</f>
        <v>0</v>
      </c>
      <c r="Z315" s="399"/>
      <c r="AA315" s="399"/>
      <c r="AB315" s="399"/>
      <c r="AC315" s="399"/>
      <c r="AD315" s="399"/>
      <c r="AE315" s="399"/>
      <c r="AF315" s="399"/>
    </row>
    <row r="316" spans="1:60" s="92" customFormat="1" ht="14.25" customHeight="1" x14ac:dyDescent="0.25">
      <c r="A316" s="91"/>
    </row>
    <row r="317" spans="1:60" s="92" customFormat="1" ht="14.25" customHeight="1" x14ac:dyDescent="0.25">
      <c r="A317" s="91"/>
    </row>
    <row r="318" spans="1:60" s="92" customFormat="1" ht="14.25" customHeight="1" x14ac:dyDescent="0.25">
      <c r="A318" s="91"/>
      <c r="B318" s="99" t="s">
        <v>65</v>
      </c>
      <c r="C318" s="99"/>
      <c r="Q318" s="393">
        <f>Paraiška!B25</f>
        <v>0</v>
      </c>
      <c r="R318" s="393"/>
      <c r="S318" s="393"/>
      <c r="T318" s="393"/>
      <c r="U318" s="393"/>
      <c r="V318" s="393"/>
      <c r="W318" s="393"/>
      <c r="X318" s="393"/>
      <c r="Y318" s="393"/>
      <c r="Z318" s="393"/>
      <c r="AA318" s="393"/>
      <c r="AB318" s="393"/>
      <c r="AC318" s="393"/>
      <c r="AD318" s="393"/>
      <c r="AE318" s="393"/>
      <c r="AF318" s="393"/>
      <c r="AG318" s="393"/>
      <c r="AH318" s="393"/>
      <c r="AI318" s="393"/>
      <c r="AJ318" s="393"/>
      <c r="AK318" s="393"/>
      <c r="AL318" s="393"/>
      <c r="AP318" s="400">
        <f ca="1">'Finansiniai įsipareigojimai'!G28</f>
        <v>46051</v>
      </c>
      <c r="AQ318" s="400"/>
      <c r="AR318" s="400"/>
      <c r="AS318" s="400"/>
      <c r="AT318" s="400"/>
      <c r="AU318" s="400"/>
    </row>
    <row r="319" spans="1:60" s="92" customFormat="1" ht="14.25" customHeight="1" x14ac:dyDescent="0.25">
      <c r="A319" s="91"/>
      <c r="AP319" s="112"/>
      <c r="AQ319" s="112"/>
      <c r="AR319" s="113" t="s">
        <v>66</v>
      </c>
      <c r="AS319" s="112"/>
      <c r="AT319" s="112"/>
      <c r="AU319" s="112"/>
    </row>
    <row r="320" spans="1:60" s="92" customFormat="1" ht="14.25" customHeight="1" x14ac:dyDescent="0.25">
      <c r="A320" s="91"/>
      <c r="B320" s="99" t="s">
        <v>67</v>
      </c>
      <c r="Q320" s="393">
        <f>Paraiška!B28</f>
        <v>0</v>
      </c>
      <c r="R320" s="393"/>
      <c r="S320" s="393"/>
      <c r="T320" s="393"/>
      <c r="U320" s="393"/>
      <c r="V320" s="393"/>
      <c r="W320" s="393"/>
      <c r="X320" s="393"/>
      <c r="Y320" s="393"/>
      <c r="Z320" s="393"/>
      <c r="AA320" s="393"/>
      <c r="AB320" s="393"/>
      <c r="AC320" s="393"/>
      <c r="AD320" s="393"/>
      <c r="AE320" s="393"/>
      <c r="AF320" s="393"/>
      <c r="AG320" s="393"/>
      <c r="AH320" s="393"/>
      <c r="AI320" s="393"/>
      <c r="AJ320" s="393"/>
      <c r="AK320" s="393"/>
      <c r="AL320" s="393"/>
    </row>
    <row r="321" spans="1:1" s="92" customFormat="1" ht="15" customHeight="1" x14ac:dyDescent="0.25">
      <c r="A321" s="91"/>
    </row>
    <row r="322" spans="1:1" ht="10.25" customHeight="1" x14ac:dyDescent="0.25"/>
    <row r="323" spans="1:1" ht="10.25" customHeight="1" x14ac:dyDescent="0.25"/>
    <row r="324" spans="1:1" x14ac:dyDescent="0.25"/>
  </sheetData>
  <mergeCells count="1621">
    <mergeCell ref="B3:L3"/>
    <mergeCell ref="M3:AB3"/>
    <mergeCell ref="AD3:AJ3"/>
    <mergeCell ref="AK3:AZ3"/>
    <mergeCell ref="B4:L4"/>
    <mergeCell ref="M4:AB4"/>
    <mergeCell ref="AK4:AZ4"/>
    <mergeCell ref="BB7:BH7"/>
    <mergeCell ref="T9:Y10"/>
    <mergeCell ref="Z9:AT9"/>
    <mergeCell ref="Z10:AF10"/>
    <mergeCell ref="AG10:AM10"/>
    <mergeCell ref="AN10:AT10"/>
    <mergeCell ref="B11:S11"/>
    <mergeCell ref="T11:Y11"/>
    <mergeCell ref="Z11:AF11"/>
    <mergeCell ref="AG11:AM11"/>
    <mergeCell ref="AN11:AT11"/>
    <mergeCell ref="B14:BH14"/>
    <mergeCell ref="B15:BH15"/>
    <mergeCell ref="B16:BH16"/>
    <mergeCell ref="B17:BH17"/>
    <mergeCell ref="T20:Y20"/>
    <mergeCell ref="Z20:AF20"/>
    <mergeCell ref="AG20:AM20"/>
    <mergeCell ref="AN20:AT20"/>
    <mergeCell ref="AU20:BA20"/>
    <mergeCell ref="BB20:BH20"/>
    <mergeCell ref="AG21:AM21"/>
    <mergeCell ref="AN21:AT21"/>
    <mergeCell ref="K23:S23"/>
    <mergeCell ref="T23:Y23"/>
    <mergeCell ref="Z23:AF23"/>
    <mergeCell ref="AG23:AM23"/>
    <mergeCell ref="AU21:BA21"/>
    <mergeCell ref="BB21:BH21"/>
    <mergeCell ref="K22:S22"/>
    <mergeCell ref="T22:Y22"/>
    <mergeCell ref="Z22:AF22"/>
    <mergeCell ref="AG22:AM22"/>
    <mergeCell ref="AN22:AT22"/>
    <mergeCell ref="AU22:BA22"/>
    <mergeCell ref="BB22:BH22"/>
    <mergeCell ref="K21:S21"/>
    <mergeCell ref="AN23:AT23"/>
    <mergeCell ref="AU23:BA23"/>
    <mergeCell ref="BB23:BH23"/>
    <mergeCell ref="B28:X28"/>
    <mergeCell ref="Y28:AF28"/>
    <mergeCell ref="AG28:AN28"/>
    <mergeCell ref="AO28:AV28"/>
    <mergeCell ref="B21:J23"/>
    <mergeCell ref="T21:Y21"/>
    <mergeCell ref="Z21:AF21"/>
    <mergeCell ref="B29:X29"/>
    <mergeCell ref="Y29:AF29"/>
    <mergeCell ref="AG29:AN29"/>
    <mergeCell ref="AO29:AV29"/>
    <mergeCell ref="B30:X30"/>
    <mergeCell ref="Y30:AF30"/>
    <mergeCell ref="AG30:AN30"/>
    <mergeCell ref="AO30:AV30"/>
    <mergeCell ref="AW30:BH30"/>
    <mergeCell ref="B31:X31"/>
    <mergeCell ref="Y31:AF31"/>
    <mergeCell ref="AG31:AN31"/>
    <mergeCell ref="AO31:AV31"/>
    <mergeCell ref="AW31:BH31"/>
    <mergeCell ref="B32:X32"/>
    <mergeCell ref="Y32:AF32"/>
    <mergeCell ref="AG32:AN32"/>
    <mergeCell ref="AO32:AV32"/>
    <mergeCell ref="AW32:BH32"/>
    <mergeCell ref="B33:X33"/>
    <mergeCell ref="Y33:AF33"/>
    <mergeCell ref="AG33:AN33"/>
    <mergeCell ref="AO33:AV33"/>
    <mergeCell ref="AW33:BH33"/>
    <mergeCell ref="B34:X34"/>
    <mergeCell ref="Y34:AF34"/>
    <mergeCell ref="AG34:AN34"/>
    <mergeCell ref="AO34:AV34"/>
    <mergeCell ref="AW34:BH34"/>
    <mergeCell ref="B35:X35"/>
    <mergeCell ref="Y35:AF35"/>
    <mergeCell ref="AG35:AN35"/>
    <mergeCell ref="AO35:AV35"/>
    <mergeCell ref="AW35:BH35"/>
    <mergeCell ref="B36:X36"/>
    <mergeCell ref="Y36:AF36"/>
    <mergeCell ref="AG36:AN36"/>
    <mergeCell ref="AO36:AV36"/>
    <mergeCell ref="AW36:BH36"/>
    <mergeCell ref="B37:X37"/>
    <mergeCell ref="Y37:AF37"/>
    <mergeCell ref="AG37:AN37"/>
    <mergeCell ref="AO37:AV37"/>
    <mergeCell ref="B38:X38"/>
    <mergeCell ref="Y38:AF38"/>
    <mergeCell ref="AG38:AN38"/>
    <mergeCell ref="AO38:AV38"/>
    <mergeCell ref="AW38:BH38"/>
    <mergeCell ref="B39:X39"/>
    <mergeCell ref="Y39:AF39"/>
    <mergeCell ref="AG39:AN39"/>
    <mergeCell ref="AO39:AV39"/>
    <mergeCell ref="AW39:BH39"/>
    <mergeCell ref="B40:X40"/>
    <mergeCell ref="Y40:AF40"/>
    <mergeCell ref="AG40:AN40"/>
    <mergeCell ref="AO40:AV40"/>
    <mergeCell ref="AW40:BH40"/>
    <mergeCell ref="B41:X41"/>
    <mergeCell ref="Y41:AF41"/>
    <mergeCell ref="AG41:AN41"/>
    <mergeCell ref="AO41:AV41"/>
    <mergeCell ref="AW41:BH41"/>
    <mergeCell ref="B42:X42"/>
    <mergeCell ref="Y42:AF42"/>
    <mergeCell ref="AG42:AN42"/>
    <mergeCell ref="AO42:AV42"/>
    <mergeCell ref="AW42:BH42"/>
    <mergeCell ref="B43:X43"/>
    <mergeCell ref="Y43:AF43"/>
    <mergeCell ref="AG43:AN43"/>
    <mergeCell ref="AO43:AV43"/>
    <mergeCell ref="AW43:BH43"/>
    <mergeCell ref="B44:X44"/>
    <mergeCell ref="Y44:AF44"/>
    <mergeCell ref="AG44:AN44"/>
    <mergeCell ref="AO44:AV44"/>
    <mergeCell ref="AW44:BH44"/>
    <mergeCell ref="B45:X45"/>
    <mergeCell ref="Y45:AF45"/>
    <mergeCell ref="AG45:AN45"/>
    <mergeCell ref="AO45:AV45"/>
    <mergeCell ref="AW45:BH45"/>
    <mergeCell ref="B46:X46"/>
    <mergeCell ref="Y46:AF46"/>
    <mergeCell ref="AG46:AN46"/>
    <mergeCell ref="AO46:AV46"/>
    <mergeCell ref="AW46:BH46"/>
    <mergeCell ref="B47:X47"/>
    <mergeCell ref="Y47:AF47"/>
    <mergeCell ref="AG47:AN47"/>
    <mergeCell ref="AO47:AV47"/>
    <mergeCell ref="AW47:BH47"/>
    <mergeCell ref="B48:X48"/>
    <mergeCell ref="Y48:AF48"/>
    <mergeCell ref="AG48:AN48"/>
    <mergeCell ref="AO48:AV48"/>
    <mergeCell ref="AW48:BH48"/>
    <mergeCell ref="B49:X49"/>
    <mergeCell ref="Y49:AF49"/>
    <mergeCell ref="AG49:AN49"/>
    <mergeCell ref="AO49:AV49"/>
    <mergeCell ref="AW49:BH49"/>
    <mergeCell ref="B50:X50"/>
    <mergeCell ref="Y50:AF50"/>
    <mergeCell ref="AG50:AN50"/>
    <mergeCell ref="AO50:AV50"/>
    <mergeCell ref="AW50:BH50"/>
    <mergeCell ref="B51:X51"/>
    <mergeCell ref="Y51:AF51"/>
    <mergeCell ref="AG51:AN51"/>
    <mergeCell ref="AO51:AV51"/>
    <mergeCell ref="AW51:BH51"/>
    <mergeCell ref="B52:X52"/>
    <mergeCell ref="Y52:AF52"/>
    <mergeCell ref="AG52:AN52"/>
    <mergeCell ref="AO52:AV52"/>
    <mergeCell ref="AW52:BH52"/>
    <mergeCell ref="B53:X53"/>
    <mergeCell ref="Y53:AF53"/>
    <mergeCell ref="AG53:AN53"/>
    <mergeCell ref="AO53:AV53"/>
    <mergeCell ref="AW53:BH53"/>
    <mergeCell ref="B54:X54"/>
    <mergeCell ref="Y54:AF54"/>
    <mergeCell ref="AG54:AN54"/>
    <mergeCell ref="AO54:AV54"/>
    <mergeCell ref="AW54:BH54"/>
    <mergeCell ref="B55:X55"/>
    <mergeCell ref="Y55:AF55"/>
    <mergeCell ref="AG55:AN55"/>
    <mergeCell ref="AO55:AV55"/>
    <mergeCell ref="AW55:BH55"/>
    <mergeCell ref="B56:X56"/>
    <mergeCell ref="Y56:AF56"/>
    <mergeCell ref="AG56:AN56"/>
    <mergeCell ref="AO56:AV56"/>
    <mergeCell ref="AW56:BH56"/>
    <mergeCell ref="B57:X57"/>
    <mergeCell ref="Y57:AF57"/>
    <mergeCell ref="AG57:AN57"/>
    <mergeCell ref="AO57:AV57"/>
    <mergeCell ref="AW57:BH57"/>
    <mergeCell ref="B58:X58"/>
    <mergeCell ref="Y58:AF58"/>
    <mergeCell ref="AG58:AN58"/>
    <mergeCell ref="AO58:AV58"/>
    <mergeCell ref="AW58:BH58"/>
    <mergeCell ref="B59:X59"/>
    <mergeCell ref="Y59:AF59"/>
    <mergeCell ref="AG59:AN59"/>
    <mergeCell ref="AO59:AV59"/>
    <mergeCell ref="AW59:BH59"/>
    <mergeCell ref="B60:X60"/>
    <mergeCell ref="Y60:AF60"/>
    <mergeCell ref="AG60:AN60"/>
    <mergeCell ref="AO60:AV60"/>
    <mergeCell ref="AW60:BH60"/>
    <mergeCell ref="B61:X61"/>
    <mergeCell ref="Y61:AF61"/>
    <mergeCell ref="AG61:AN61"/>
    <mergeCell ref="AO61:AV61"/>
    <mergeCell ref="AW61:BH61"/>
    <mergeCell ref="B62:X62"/>
    <mergeCell ref="Y62:AF62"/>
    <mergeCell ref="AG62:AN62"/>
    <mergeCell ref="AO62:AV62"/>
    <mergeCell ref="AW62:BH62"/>
    <mergeCell ref="B63:X63"/>
    <mergeCell ref="Y63:AF63"/>
    <mergeCell ref="AG63:AN63"/>
    <mergeCell ref="AO63:AV63"/>
    <mergeCell ref="B66:X66"/>
    <mergeCell ref="Y66:AF66"/>
    <mergeCell ref="AG66:BH66"/>
    <mergeCell ref="B67:X67"/>
    <mergeCell ref="Y67:AF67"/>
    <mergeCell ref="AG67:BH67"/>
    <mergeCell ref="B68:X68"/>
    <mergeCell ref="Y68:AF68"/>
    <mergeCell ref="AG68:BH68"/>
    <mergeCell ref="B69:X69"/>
    <mergeCell ref="Y69:AF69"/>
    <mergeCell ref="AG69:BH69"/>
    <mergeCell ref="B70:X70"/>
    <mergeCell ref="Y70:AF70"/>
    <mergeCell ref="AG70:BH70"/>
    <mergeCell ref="B71:X71"/>
    <mergeCell ref="Y71:AF71"/>
    <mergeCell ref="AG71:BH71"/>
    <mergeCell ref="B72:X72"/>
    <mergeCell ref="Y72:AF72"/>
    <mergeCell ref="AG72:BH72"/>
    <mergeCell ref="B73:X73"/>
    <mergeCell ref="Y73:AF73"/>
    <mergeCell ref="AG73:BH73"/>
    <mergeCell ref="B74:X74"/>
    <mergeCell ref="Y74:AF74"/>
    <mergeCell ref="AG74:BH74"/>
    <mergeCell ref="B75:X75"/>
    <mergeCell ref="Y75:AF75"/>
    <mergeCell ref="AG75:BH75"/>
    <mergeCell ref="B76:X76"/>
    <mergeCell ref="Y76:AF76"/>
    <mergeCell ref="AG76:BH76"/>
    <mergeCell ref="B77:X77"/>
    <mergeCell ref="Y77:AF77"/>
    <mergeCell ref="AG77:BH77"/>
    <mergeCell ref="B78:X78"/>
    <mergeCell ref="Y78:AF78"/>
    <mergeCell ref="AG78:BH78"/>
    <mergeCell ref="B79:X79"/>
    <mergeCell ref="Y79:AF79"/>
    <mergeCell ref="AG79:BH79"/>
    <mergeCell ref="B80:X80"/>
    <mergeCell ref="Y80:AF80"/>
    <mergeCell ref="AG80:BH80"/>
    <mergeCell ref="B81:X81"/>
    <mergeCell ref="Y81:AF81"/>
    <mergeCell ref="AG81:BH81"/>
    <mergeCell ref="B82:X82"/>
    <mergeCell ref="Y82:AF82"/>
    <mergeCell ref="AG82:BH82"/>
    <mergeCell ref="B83:X83"/>
    <mergeCell ref="Y83:AF83"/>
    <mergeCell ref="AG83:BH83"/>
    <mergeCell ref="B84:X84"/>
    <mergeCell ref="Y84:AF84"/>
    <mergeCell ref="AG84:BH84"/>
    <mergeCell ref="B85:X85"/>
    <mergeCell ref="Y85:AF85"/>
    <mergeCell ref="AG85:BH85"/>
    <mergeCell ref="B86:X86"/>
    <mergeCell ref="Y86:AF86"/>
    <mergeCell ref="AG86:BH86"/>
    <mergeCell ref="B87:X87"/>
    <mergeCell ref="Y87:AF87"/>
    <mergeCell ref="AG87:BH87"/>
    <mergeCell ref="B88:X88"/>
    <mergeCell ref="Y88:AF88"/>
    <mergeCell ref="AG88:BH88"/>
    <mergeCell ref="B89:X89"/>
    <mergeCell ref="Y89:AF89"/>
    <mergeCell ref="AG89:BH89"/>
    <mergeCell ref="B90:X90"/>
    <mergeCell ref="Y90:AF90"/>
    <mergeCell ref="AG90:BH90"/>
    <mergeCell ref="B91:X91"/>
    <mergeCell ref="Y91:AF91"/>
    <mergeCell ref="AG91:BH91"/>
    <mergeCell ref="B92:X92"/>
    <mergeCell ref="Y92:AF92"/>
    <mergeCell ref="AG92:BH92"/>
    <mergeCell ref="B93:X93"/>
    <mergeCell ref="Y93:AF93"/>
    <mergeCell ref="AG93:BH93"/>
    <mergeCell ref="B94:X94"/>
    <mergeCell ref="Y94:AF94"/>
    <mergeCell ref="AG94:BH94"/>
    <mergeCell ref="B95:X95"/>
    <mergeCell ref="Y95:AF95"/>
    <mergeCell ref="AG95:BH95"/>
    <mergeCell ref="B96:X96"/>
    <mergeCell ref="Y96:AF96"/>
    <mergeCell ref="AG96:BH96"/>
    <mergeCell ref="B97:X97"/>
    <mergeCell ref="Y97:AF97"/>
    <mergeCell ref="AG97:BH97"/>
    <mergeCell ref="B98:X98"/>
    <mergeCell ref="Y98:AF98"/>
    <mergeCell ref="AG98:BH98"/>
    <mergeCell ref="B99:X99"/>
    <mergeCell ref="Y99:AF99"/>
    <mergeCell ref="AG99:BH99"/>
    <mergeCell ref="B100:X100"/>
    <mergeCell ref="Y100:AF100"/>
    <mergeCell ref="AG100:BH100"/>
    <mergeCell ref="B101:X101"/>
    <mergeCell ref="Y101:AF101"/>
    <mergeCell ref="AG101:BH101"/>
    <mergeCell ref="B104:X104"/>
    <mergeCell ref="Y104:AF104"/>
    <mergeCell ref="B105:X105"/>
    <mergeCell ref="Y105:AF105"/>
    <mergeCell ref="AG105:BH105"/>
    <mergeCell ref="B106:X106"/>
    <mergeCell ref="Y106:AF106"/>
    <mergeCell ref="AG106:BH106"/>
    <mergeCell ref="B107:X107"/>
    <mergeCell ref="Y107:AF107"/>
    <mergeCell ref="AG107:BH107"/>
    <mergeCell ref="B108:X108"/>
    <mergeCell ref="Y108:AF108"/>
    <mergeCell ref="AG108:BH108"/>
    <mergeCell ref="B109:X109"/>
    <mergeCell ref="Y109:AF109"/>
    <mergeCell ref="AG109:BH109"/>
    <mergeCell ref="B110:X110"/>
    <mergeCell ref="Y110:AF110"/>
    <mergeCell ref="AG110:BH110"/>
    <mergeCell ref="B111:X111"/>
    <mergeCell ref="Y111:AF111"/>
    <mergeCell ref="AG111:BH111"/>
    <mergeCell ref="B112:X112"/>
    <mergeCell ref="Y112:AF112"/>
    <mergeCell ref="AG112:BH112"/>
    <mergeCell ref="B113:X113"/>
    <mergeCell ref="Y113:AF113"/>
    <mergeCell ref="AG113:BH113"/>
    <mergeCell ref="B114:X114"/>
    <mergeCell ref="Y114:AF114"/>
    <mergeCell ref="B118:R119"/>
    <mergeCell ref="S118:X119"/>
    <mergeCell ref="Y118:AP118"/>
    <mergeCell ref="Y119:AD119"/>
    <mergeCell ref="AE119:AJ119"/>
    <mergeCell ref="AK119:AP119"/>
    <mergeCell ref="B120:R120"/>
    <mergeCell ref="S120:X120"/>
    <mergeCell ref="Y120:AD120"/>
    <mergeCell ref="AE120:AJ120"/>
    <mergeCell ref="AK120:AP120"/>
    <mergeCell ref="AQ120:BH120"/>
    <mergeCell ref="B121:R121"/>
    <mergeCell ref="S121:X121"/>
    <mergeCell ref="Y121:AD121"/>
    <mergeCell ref="AE121:AJ121"/>
    <mergeCell ref="AK121:AP121"/>
    <mergeCell ref="AQ121:BH121"/>
    <mergeCell ref="B122:R122"/>
    <mergeCell ref="S122:X122"/>
    <mergeCell ref="Y122:AD122"/>
    <mergeCell ref="AE122:AJ122"/>
    <mergeCell ref="AK122:AP122"/>
    <mergeCell ref="AQ122:BH122"/>
    <mergeCell ref="B123:R123"/>
    <mergeCell ref="S123:X123"/>
    <mergeCell ref="Y123:AD123"/>
    <mergeCell ref="AE123:AJ123"/>
    <mergeCell ref="AK123:AP123"/>
    <mergeCell ref="AQ123:BH123"/>
    <mergeCell ref="B124:R124"/>
    <mergeCell ref="S124:X124"/>
    <mergeCell ref="Y124:AD124"/>
    <mergeCell ref="AE124:AJ124"/>
    <mergeCell ref="AK124:AP124"/>
    <mergeCell ref="AQ124:BH124"/>
    <mergeCell ref="B125:R125"/>
    <mergeCell ref="S125:X125"/>
    <mergeCell ref="Y125:AD125"/>
    <mergeCell ref="AE125:AJ125"/>
    <mergeCell ref="AK125:AP125"/>
    <mergeCell ref="AQ125:BH125"/>
    <mergeCell ref="B126:R126"/>
    <mergeCell ref="S126:X126"/>
    <mergeCell ref="Y126:AD126"/>
    <mergeCell ref="AE126:AJ126"/>
    <mergeCell ref="AK126:AP126"/>
    <mergeCell ref="AQ126:BH126"/>
    <mergeCell ref="B127:R127"/>
    <mergeCell ref="S127:X127"/>
    <mergeCell ref="Y127:AD127"/>
    <mergeCell ref="AE127:AJ127"/>
    <mergeCell ref="AK127:AP127"/>
    <mergeCell ref="AQ127:BH127"/>
    <mergeCell ref="B128:R128"/>
    <mergeCell ref="S128:X128"/>
    <mergeCell ref="Y128:AD128"/>
    <mergeCell ref="AE128:AJ128"/>
    <mergeCell ref="AK128:AP128"/>
    <mergeCell ref="AQ128:BH128"/>
    <mergeCell ref="B129:R129"/>
    <mergeCell ref="S129:X129"/>
    <mergeCell ref="Y129:AD129"/>
    <mergeCell ref="AE129:AJ129"/>
    <mergeCell ref="AK129:AP129"/>
    <mergeCell ref="AQ129:BH129"/>
    <mergeCell ref="B130:R130"/>
    <mergeCell ref="S130:X130"/>
    <mergeCell ref="Y130:AD130"/>
    <mergeCell ref="AE130:AJ130"/>
    <mergeCell ref="AK130:AP130"/>
    <mergeCell ref="AQ130:BH130"/>
    <mergeCell ref="B131:R131"/>
    <mergeCell ref="S131:X131"/>
    <mergeCell ref="Y131:AD131"/>
    <mergeCell ref="AE131:AJ131"/>
    <mergeCell ref="AK131:AP131"/>
    <mergeCell ref="AQ131:BH131"/>
    <mergeCell ref="B132:R132"/>
    <mergeCell ref="S132:X132"/>
    <mergeCell ref="Y132:AD132"/>
    <mergeCell ref="AE132:AJ132"/>
    <mergeCell ref="AK132:AP132"/>
    <mergeCell ref="AQ132:BH132"/>
    <mergeCell ref="B133:R133"/>
    <mergeCell ref="S133:X133"/>
    <mergeCell ref="Y133:AD133"/>
    <mergeCell ref="AE133:AJ133"/>
    <mergeCell ref="AK133:AP133"/>
    <mergeCell ref="AQ133:BH133"/>
    <mergeCell ref="B134:R134"/>
    <mergeCell ref="S134:X134"/>
    <mergeCell ref="Y134:AD134"/>
    <mergeCell ref="AE134:AJ134"/>
    <mergeCell ref="AK134:AP134"/>
    <mergeCell ref="AQ134:BH134"/>
    <mergeCell ref="B135:R135"/>
    <mergeCell ref="S135:X135"/>
    <mergeCell ref="Y135:AD135"/>
    <mergeCell ref="AE135:AJ135"/>
    <mergeCell ref="AK135:AP135"/>
    <mergeCell ref="AQ135:BH135"/>
    <mergeCell ref="B136:R136"/>
    <mergeCell ref="S136:X136"/>
    <mergeCell ref="Y136:AD136"/>
    <mergeCell ref="AE136:AJ136"/>
    <mergeCell ref="AK136:AP136"/>
    <mergeCell ref="AQ136:BH136"/>
    <mergeCell ref="B137:R137"/>
    <mergeCell ref="S137:X137"/>
    <mergeCell ref="Y137:AD137"/>
    <mergeCell ref="AE137:AJ137"/>
    <mergeCell ref="AK137:AP137"/>
    <mergeCell ref="AQ137:BH137"/>
    <mergeCell ref="B138:R138"/>
    <mergeCell ref="S138:X138"/>
    <mergeCell ref="Y138:AD138"/>
    <mergeCell ref="AE138:AJ138"/>
    <mergeCell ref="AK138:AP138"/>
    <mergeCell ref="AQ138:BH138"/>
    <mergeCell ref="B139:R139"/>
    <mergeCell ref="S139:X139"/>
    <mergeCell ref="Y139:AD139"/>
    <mergeCell ref="AE139:AJ139"/>
    <mergeCell ref="AK139:AP139"/>
    <mergeCell ref="AQ139:BH139"/>
    <mergeCell ref="B140:R140"/>
    <mergeCell ref="S140:X140"/>
    <mergeCell ref="Y140:AD140"/>
    <mergeCell ref="AE140:AJ140"/>
    <mergeCell ref="AK140:AP140"/>
    <mergeCell ref="AQ140:BH140"/>
    <mergeCell ref="B141:R141"/>
    <mergeCell ref="S141:X141"/>
    <mergeCell ref="Y141:AD141"/>
    <mergeCell ref="AE141:AJ141"/>
    <mergeCell ref="AK141:AP141"/>
    <mergeCell ref="AQ141:BH141"/>
    <mergeCell ref="B142:R142"/>
    <mergeCell ref="S142:X142"/>
    <mergeCell ref="Y142:AD142"/>
    <mergeCell ref="AE142:AJ142"/>
    <mergeCell ref="AK142:AP142"/>
    <mergeCell ref="AQ142:BH142"/>
    <mergeCell ref="B143:R143"/>
    <mergeCell ref="S143:X143"/>
    <mergeCell ref="Y143:AD143"/>
    <mergeCell ref="AE143:AJ143"/>
    <mergeCell ref="AK143:AP143"/>
    <mergeCell ref="AQ143:BH143"/>
    <mergeCell ref="B144:R144"/>
    <mergeCell ref="S144:X144"/>
    <mergeCell ref="Y144:AD144"/>
    <mergeCell ref="AE144:AJ144"/>
    <mergeCell ref="AK144:AP144"/>
    <mergeCell ref="AQ144:BH144"/>
    <mergeCell ref="B145:R145"/>
    <mergeCell ref="S145:X145"/>
    <mergeCell ref="Y145:AD145"/>
    <mergeCell ref="AE145:AJ145"/>
    <mergeCell ref="AK145:AP145"/>
    <mergeCell ref="AQ145:BH145"/>
    <mergeCell ref="B146:R146"/>
    <mergeCell ref="S146:X146"/>
    <mergeCell ref="Y146:AD146"/>
    <mergeCell ref="AE146:AJ146"/>
    <mergeCell ref="AK146:AP146"/>
    <mergeCell ref="AQ146:BH146"/>
    <mergeCell ref="B147:R147"/>
    <mergeCell ref="S147:X147"/>
    <mergeCell ref="Y147:AD147"/>
    <mergeCell ref="AE147:AJ147"/>
    <mergeCell ref="AK147:AP147"/>
    <mergeCell ref="AQ147:BH147"/>
    <mergeCell ref="B148:R148"/>
    <mergeCell ref="S148:X148"/>
    <mergeCell ref="Y148:AD148"/>
    <mergeCell ref="AE148:AJ148"/>
    <mergeCell ref="AK148:AP148"/>
    <mergeCell ref="AQ148:BH148"/>
    <mergeCell ref="B149:R149"/>
    <mergeCell ref="S149:X149"/>
    <mergeCell ref="Y149:AD149"/>
    <mergeCell ref="AE149:AJ149"/>
    <mergeCell ref="AK149:AP149"/>
    <mergeCell ref="AQ149:BH149"/>
    <mergeCell ref="B150:R150"/>
    <mergeCell ref="S150:X150"/>
    <mergeCell ref="Y150:AD150"/>
    <mergeCell ref="AE150:AJ150"/>
    <mergeCell ref="AK150:AP150"/>
    <mergeCell ref="AQ150:BH150"/>
    <mergeCell ref="B151:R151"/>
    <mergeCell ref="S151:X151"/>
    <mergeCell ref="Y151:AD151"/>
    <mergeCell ref="AE151:AJ151"/>
    <mergeCell ref="AK151:AP151"/>
    <mergeCell ref="AQ151:BH151"/>
    <mergeCell ref="B152:R152"/>
    <mergeCell ref="S152:X152"/>
    <mergeCell ref="Y152:AD152"/>
    <mergeCell ref="AE152:AJ152"/>
    <mergeCell ref="AK152:AP152"/>
    <mergeCell ref="B155:R156"/>
    <mergeCell ref="S155:X156"/>
    <mergeCell ref="Y155:AP155"/>
    <mergeCell ref="Y156:AD156"/>
    <mergeCell ref="AE156:AJ156"/>
    <mergeCell ref="AK156:AP156"/>
    <mergeCell ref="B157:R157"/>
    <mergeCell ref="S157:X157"/>
    <mergeCell ref="Y157:AD157"/>
    <mergeCell ref="AE157:AJ157"/>
    <mergeCell ref="AK157:AP157"/>
    <mergeCell ref="AQ157:BH157"/>
    <mergeCell ref="B158:R158"/>
    <mergeCell ref="S158:X158"/>
    <mergeCell ref="Y158:AD158"/>
    <mergeCell ref="AE158:AJ158"/>
    <mergeCell ref="AK158:AP158"/>
    <mergeCell ref="AQ158:BH158"/>
    <mergeCell ref="B159:R159"/>
    <mergeCell ref="S159:X159"/>
    <mergeCell ref="Y159:AD159"/>
    <mergeCell ref="AE159:AJ159"/>
    <mergeCell ref="AK159:AP159"/>
    <mergeCell ref="AQ159:BH159"/>
    <mergeCell ref="B160:R160"/>
    <mergeCell ref="S160:X160"/>
    <mergeCell ref="Y160:AD160"/>
    <mergeCell ref="AE160:AJ160"/>
    <mergeCell ref="AK160:AP160"/>
    <mergeCell ref="AQ160:BH160"/>
    <mergeCell ref="B161:R161"/>
    <mergeCell ref="S161:X161"/>
    <mergeCell ref="Y161:AD161"/>
    <mergeCell ref="AE161:AJ161"/>
    <mergeCell ref="AK161:AP161"/>
    <mergeCell ref="AQ161:BH161"/>
    <mergeCell ref="B162:R162"/>
    <mergeCell ref="S162:X162"/>
    <mergeCell ref="Y162:AD162"/>
    <mergeCell ref="AE162:AJ162"/>
    <mergeCell ref="AK162:AP162"/>
    <mergeCell ref="AQ162:BH162"/>
    <mergeCell ref="B163:R163"/>
    <mergeCell ref="S163:X163"/>
    <mergeCell ref="Y163:AD163"/>
    <mergeCell ref="AE163:AJ163"/>
    <mergeCell ref="AK163:AP163"/>
    <mergeCell ref="AQ163:BH163"/>
    <mergeCell ref="B164:R164"/>
    <mergeCell ref="S164:X164"/>
    <mergeCell ref="Y164:AD164"/>
    <mergeCell ref="AE164:AJ164"/>
    <mergeCell ref="AK164:AP164"/>
    <mergeCell ref="AQ164:BH164"/>
    <mergeCell ref="B165:R165"/>
    <mergeCell ref="S165:X165"/>
    <mergeCell ref="Y165:AD165"/>
    <mergeCell ref="AE165:AJ165"/>
    <mergeCell ref="AK165:AP165"/>
    <mergeCell ref="AQ165:BH165"/>
    <mergeCell ref="B166:R166"/>
    <mergeCell ref="S166:X166"/>
    <mergeCell ref="Y166:AD166"/>
    <mergeCell ref="AE166:AJ166"/>
    <mergeCell ref="AK166:AP166"/>
    <mergeCell ref="AQ166:BH166"/>
    <mergeCell ref="B167:R167"/>
    <mergeCell ref="S167:X167"/>
    <mergeCell ref="Y167:AD167"/>
    <mergeCell ref="AE167:AJ167"/>
    <mergeCell ref="AK167:AP167"/>
    <mergeCell ref="AQ167:BH167"/>
    <mergeCell ref="B168:R168"/>
    <mergeCell ref="S168:X168"/>
    <mergeCell ref="Y168:AD168"/>
    <mergeCell ref="AE168:AJ168"/>
    <mergeCell ref="AK168:AP168"/>
    <mergeCell ref="AQ168:BH168"/>
    <mergeCell ref="B169:R169"/>
    <mergeCell ref="S169:X169"/>
    <mergeCell ref="Y169:AD169"/>
    <mergeCell ref="AE169:AJ169"/>
    <mergeCell ref="AK169:AP169"/>
    <mergeCell ref="AQ169:BH169"/>
    <mergeCell ref="B170:R170"/>
    <mergeCell ref="S170:X170"/>
    <mergeCell ref="Y170:AD170"/>
    <mergeCell ref="AE170:AJ170"/>
    <mergeCell ref="AK170:AP170"/>
    <mergeCell ref="AQ170:BH170"/>
    <mergeCell ref="B171:R171"/>
    <mergeCell ref="S171:X171"/>
    <mergeCell ref="Y171:AD171"/>
    <mergeCell ref="AE171:AJ171"/>
    <mergeCell ref="AK171:AP171"/>
    <mergeCell ref="AQ171:BH171"/>
    <mergeCell ref="B172:R172"/>
    <mergeCell ref="S172:X172"/>
    <mergeCell ref="Y172:AD172"/>
    <mergeCell ref="AE172:AJ172"/>
    <mergeCell ref="AK172:AP172"/>
    <mergeCell ref="AQ172:BH172"/>
    <mergeCell ref="B173:R173"/>
    <mergeCell ref="S173:X173"/>
    <mergeCell ref="Y173:AD173"/>
    <mergeCell ref="AE173:AJ173"/>
    <mergeCell ref="AK173:AP173"/>
    <mergeCell ref="AQ173:BH173"/>
    <mergeCell ref="B174:R174"/>
    <mergeCell ref="S174:X174"/>
    <mergeCell ref="Y174:AD174"/>
    <mergeCell ref="AE174:AJ174"/>
    <mergeCell ref="AK174:AP174"/>
    <mergeCell ref="AQ174:BH174"/>
    <mergeCell ref="B175:R175"/>
    <mergeCell ref="S175:X175"/>
    <mergeCell ref="Y175:AD175"/>
    <mergeCell ref="AE175:AJ175"/>
    <mergeCell ref="AK175:AP175"/>
    <mergeCell ref="AQ175:BH175"/>
    <mergeCell ref="B176:R176"/>
    <mergeCell ref="S176:X176"/>
    <mergeCell ref="Y176:AD176"/>
    <mergeCell ref="AE176:AJ176"/>
    <mergeCell ref="AK176:AP176"/>
    <mergeCell ref="AQ176:BH176"/>
    <mergeCell ref="B177:R177"/>
    <mergeCell ref="S177:X177"/>
    <mergeCell ref="Y177:AD177"/>
    <mergeCell ref="AE177:AJ177"/>
    <mergeCell ref="AK177:AP177"/>
    <mergeCell ref="AQ177:BH177"/>
    <mergeCell ref="B178:R178"/>
    <mergeCell ref="S178:X178"/>
    <mergeCell ref="Y178:AD178"/>
    <mergeCell ref="AE178:AJ178"/>
    <mergeCell ref="AK178:AP178"/>
    <mergeCell ref="AQ178:BH178"/>
    <mergeCell ref="B179:R179"/>
    <mergeCell ref="S179:X179"/>
    <mergeCell ref="Y179:AD179"/>
    <mergeCell ref="AE179:AJ179"/>
    <mergeCell ref="AK179:AP179"/>
    <mergeCell ref="B182:R183"/>
    <mergeCell ref="S182:X183"/>
    <mergeCell ref="Y182:AD183"/>
    <mergeCell ref="AE182:BB182"/>
    <mergeCell ref="BC182:BH183"/>
    <mergeCell ref="AE183:AJ183"/>
    <mergeCell ref="AK183:AP183"/>
    <mergeCell ref="AQ183:AV183"/>
    <mergeCell ref="AW183:BB183"/>
    <mergeCell ref="B184:R184"/>
    <mergeCell ref="S184:X184"/>
    <mergeCell ref="Y184:AD184"/>
    <mergeCell ref="AE184:AJ184"/>
    <mergeCell ref="AK184:AP184"/>
    <mergeCell ref="AQ184:AV184"/>
    <mergeCell ref="AW184:BB184"/>
    <mergeCell ref="BC184:BH184"/>
    <mergeCell ref="B185:R185"/>
    <mergeCell ref="S185:X185"/>
    <mergeCell ref="Y185:AD185"/>
    <mergeCell ref="AE185:AJ185"/>
    <mergeCell ref="AK185:AP185"/>
    <mergeCell ref="AQ185:AV185"/>
    <mergeCell ref="AW185:BB185"/>
    <mergeCell ref="BC185:BH185"/>
    <mergeCell ref="B186:R186"/>
    <mergeCell ref="S186:X186"/>
    <mergeCell ref="Y186:AD186"/>
    <mergeCell ref="AE186:AJ186"/>
    <mergeCell ref="AK186:AP186"/>
    <mergeCell ref="AQ186:AV186"/>
    <mergeCell ref="AW186:BB186"/>
    <mergeCell ref="BC186:BH186"/>
    <mergeCell ref="B187:R187"/>
    <mergeCell ref="S187:X187"/>
    <mergeCell ref="Y187:AD187"/>
    <mergeCell ref="AE187:AJ187"/>
    <mergeCell ref="AK187:AP187"/>
    <mergeCell ref="AQ187:AV187"/>
    <mergeCell ref="AW187:BB187"/>
    <mergeCell ref="BC187:BH187"/>
    <mergeCell ref="B188:R188"/>
    <mergeCell ref="S188:X188"/>
    <mergeCell ref="Y188:AD188"/>
    <mergeCell ref="AE188:AJ188"/>
    <mergeCell ref="AK188:AP188"/>
    <mergeCell ref="AQ188:AV188"/>
    <mergeCell ref="AW188:BB188"/>
    <mergeCell ref="BC188:BH188"/>
    <mergeCell ref="B189:R189"/>
    <mergeCell ref="S189:X189"/>
    <mergeCell ref="Y189:AD189"/>
    <mergeCell ref="AE189:AJ189"/>
    <mergeCell ref="AK189:AP189"/>
    <mergeCell ref="AQ189:AV189"/>
    <mergeCell ref="AW189:BB189"/>
    <mergeCell ref="BC189:BH189"/>
    <mergeCell ref="B190:R190"/>
    <mergeCell ref="S190:X190"/>
    <mergeCell ref="Y190:AD190"/>
    <mergeCell ref="AE190:AJ190"/>
    <mergeCell ref="AK190:AP190"/>
    <mergeCell ref="AQ190:AV190"/>
    <mergeCell ref="AW190:BB190"/>
    <mergeCell ref="BC190:BH190"/>
    <mergeCell ref="B191:R191"/>
    <mergeCell ref="S191:X191"/>
    <mergeCell ref="Y191:AD191"/>
    <mergeCell ref="AE191:AJ191"/>
    <mergeCell ref="AK191:AP191"/>
    <mergeCell ref="AQ191:AV191"/>
    <mergeCell ref="AW191:BB191"/>
    <mergeCell ref="BC191:BH191"/>
    <mergeCell ref="B192:R192"/>
    <mergeCell ref="S192:X192"/>
    <mergeCell ref="Y192:AD192"/>
    <mergeCell ref="AE192:AJ192"/>
    <mergeCell ref="AK192:AP192"/>
    <mergeCell ref="AQ192:AV192"/>
    <mergeCell ref="AW192:BB192"/>
    <mergeCell ref="BC192:BH192"/>
    <mergeCell ref="B193:R193"/>
    <mergeCell ref="S193:X193"/>
    <mergeCell ref="Y193:AD193"/>
    <mergeCell ref="AE193:AJ193"/>
    <mergeCell ref="AK193:AP193"/>
    <mergeCell ref="AQ193:AV193"/>
    <mergeCell ref="AW193:BB193"/>
    <mergeCell ref="BC193:BH193"/>
    <mergeCell ref="B194:R194"/>
    <mergeCell ref="S194:X194"/>
    <mergeCell ref="Y194:AD194"/>
    <mergeCell ref="AE194:AJ194"/>
    <mergeCell ref="AK194:AP194"/>
    <mergeCell ref="AQ194:AV194"/>
    <mergeCell ref="AW194:BB194"/>
    <mergeCell ref="BC194:BH194"/>
    <mergeCell ref="B195:R195"/>
    <mergeCell ref="S195:X195"/>
    <mergeCell ref="Y195:AD195"/>
    <mergeCell ref="AE195:AJ195"/>
    <mergeCell ref="AK195:AP195"/>
    <mergeCell ref="AQ195:AV195"/>
    <mergeCell ref="AW195:BB195"/>
    <mergeCell ref="BC195:BH195"/>
    <mergeCell ref="B196:R196"/>
    <mergeCell ref="S196:X196"/>
    <mergeCell ref="Y196:AD196"/>
    <mergeCell ref="AE196:AJ196"/>
    <mergeCell ref="AK196:AP196"/>
    <mergeCell ref="AQ196:AV196"/>
    <mergeCell ref="AW196:BB196"/>
    <mergeCell ref="BC196:BH196"/>
    <mergeCell ref="B197:R197"/>
    <mergeCell ref="S197:X197"/>
    <mergeCell ref="Y197:AD197"/>
    <mergeCell ref="AE197:AJ197"/>
    <mergeCell ref="AK197:AP197"/>
    <mergeCell ref="AQ197:AV197"/>
    <mergeCell ref="AW197:BB197"/>
    <mergeCell ref="BC197:BH197"/>
    <mergeCell ref="B198:R198"/>
    <mergeCell ref="S198:X198"/>
    <mergeCell ref="Y198:AD198"/>
    <mergeCell ref="AE198:AJ198"/>
    <mergeCell ref="AK198:AP198"/>
    <mergeCell ref="AQ198:AV198"/>
    <mergeCell ref="AW198:BB198"/>
    <mergeCell ref="BC198:BH198"/>
    <mergeCell ref="B199:R199"/>
    <mergeCell ref="S199:X199"/>
    <mergeCell ref="Y199:AD199"/>
    <mergeCell ref="AE199:AJ199"/>
    <mergeCell ref="AK199:AP199"/>
    <mergeCell ref="AQ199:AV199"/>
    <mergeCell ref="AW199:BB199"/>
    <mergeCell ref="BC199:BH199"/>
    <mergeCell ref="B200:R200"/>
    <mergeCell ref="S200:X200"/>
    <mergeCell ref="Y200:AD200"/>
    <mergeCell ref="AE200:AJ200"/>
    <mergeCell ref="AK200:AP200"/>
    <mergeCell ref="AQ200:AV200"/>
    <mergeCell ref="AW200:BB200"/>
    <mergeCell ref="BC200:BH200"/>
    <mergeCell ref="B201:R201"/>
    <mergeCell ref="S201:X201"/>
    <mergeCell ref="Y201:AD201"/>
    <mergeCell ref="AE201:AJ201"/>
    <mergeCell ref="AK201:AP201"/>
    <mergeCell ref="AQ201:AV201"/>
    <mergeCell ref="AW201:BB201"/>
    <mergeCell ref="BC201:BH201"/>
    <mergeCell ref="B202:R202"/>
    <mergeCell ref="S202:X202"/>
    <mergeCell ref="Y202:AD202"/>
    <mergeCell ref="AE202:AJ202"/>
    <mergeCell ref="AK202:AP202"/>
    <mergeCell ref="AQ202:AV202"/>
    <mergeCell ref="AW202:BB202"/>
    <mergeCell ref="BC202:BH202"/>
    <mergeCell ref="B203:R203"/>
    <mergeCell ref="S203:X203"/>
    <mergeCell ref="Y203:AD203"/>
    <mergeCell ref="AE203:AJ203"/>
    <mergeCell ref="AK203:AP203"/>
    <mergeCell ref="AQ203:AV203"/>
    <mergeCell ref="AW203:BB203"/>
    <mergeCell ref="BC203:BH203"/>
    <mergeCell ref="B204:R204"/>
    <mergeCell ref="S204:X204"/>
    <mergeCell ref="Y204:AD204"/>
    <mergeCell ref="AE204:AJ204"/>
    <mergeCell ref="AK204:AP204"/>
    <mergeCell ref="AQ204:AV204"/>
    <mergeCell ref="AW204:BB204"/>
    <mergeCell ref="BC204:BH204"/>
    <mergeCell ref="B205:R205"/>
    <mergeCell ref="S205:X205"/>
    <mergeCell ref="Y205:AD205"/>
    <mergeCell ref="AE205:AJ205"/>
    <mergeCell ref="AK205:AP205"/>
    <mergeCell ref="AQ205:AV205"/>
    <mergeCell ref="AW205:BB205"/>
    <mergeCell ref="BC205:BH205"/>
    <mergeCell ref="B206:R206"/>
    <mergeCell ref="S206:X206"/>
    <mergeCell ref="Y206:AD206"/>
    <mergeCell ref="AE206:AJ206"/>
    <mergeCell ref="AK206:AP206"/>
    <mergeCell ref="AQ206:AV206"/>
    <mergeCell ref="AW206:BB206"/>
    <mergeCell ref="BC206:BH206"/>
    <mergeCell ref="B207:R207"/>
    <mergeCell ref="S207:X207"/>
    <mergeCell ref="Y207:AD207"/>
    <mergeCell ref="AE207:AJ207"/>
    <mergeCell ref="AK207:AP207"/>
    <mergeCell ref="AQ207:AV207"/>
    <mergeCell ref="AW207:BB207"/>
    <mergeCell ref="BC207:BH207"/>
    <mergeCell ref="B208:R208"/>
    <mergeCell ref="S208:X208"/>
    <mergeCell ref="Y208:AD208"/>
    <mergeCell ref="AE208:AJ208"/>
    <mergeCell ref="AK208:AP208"/>
    <mergeCell ref="AQ208:AV208"/>
    <mergeCell ref="AW208:BB208"/>
    <mergeCell ref="BC208:BH208"/>
    <mergeCell ref="B209:R209"/>
    <mergeCell ref="S209:X209"/>
    <mergeCell ref="Y209:AD209"/>
    <mergeCell ref="AE209:AJ209"/>
    <mergeCell ref="AK209:AP209"/>
    <mergeCell ref="AQ209:AV209"/>
    <mergeCell ref="AW209:BB209"/>
    <mergeCell ref="BC209:BH209"/>
    <mergeCell ref="B210:R210"/>
    <mergeCell ref="S210:X210"/>
    <mergeCell ref="Y210:AD210"/>
    <mergeCell ref="AE210:AJ210"/>
    <mergeCell ref="AK210:AP210"/>
    <mergeCell ref="AQ210:AV210"/>
    <mergeCell ref="AW210:BB210"/>
    <mergeCell ref="BC210:BH210"/>
    <mergeCell ref="B211:R211"/>
    <mergeCell ref="S211:X211"/>
    <mergeCell ref="Y211:AD211"/>
    <mergeCell ref="AE211:AJ211"/>
    <mergeCell ref="AK211:AP211"/>
    <mergeCell ref="AQ211:AV211"/>
    <mergeCell ref="AW211:BB211"/>
    <mergeCell ref="BC211:BH211"/>
    <mergeCell ref="B212:R212"/>
    <mergeCell ref="S212:X212"/>
    <mergeCell ref="Y212:AD212"/>
    <mergeCell ref="AE212:AJ212"/>
    <mergeCell ref="AK212:AP212"/>
    <mergeCell ref="AQ212:AV212"/>
    <mergeCell ref="AW212:BB212"/>
    <mergeCell ref="BC212:BH212"/>
    <mergeCell ref="B213:R213"/>
    <mergeCell ref="S213:X213"/>
    <mergeCell ref="Y213:AD213"/>
    <mergeCell ref="AE213:AJ213"/>
    <mergeCell ref="AK213:AP213"/>
    <mergeCell ref="AQ213:AV213"/>
    <mergeCell ref="AW213:BB213"/>
    <mergeCell ref="BC213:BH213"/>
    <mergeCell ref="B214:R214"/>
    <mergeCell ref="S214:X214"/>
    <mergeCell ref="Y214:AD214"/>
    <mergeCell ref="AE214:AJ214"/>
    <mergeCell ref="AK214:AP214"/>
    <mergeCell ref="AQ214:AV214"/>
    <mergeCell ref="AW214:BB214"/>
    <mergeCell ref="BC214:BH214"/>
    <mergeCell ref="B215:R215"/>
    <mergeCell ref="S215:X215"/>
    <mergeCell ref="Y215:AD215"/>
    <mergeCell ref="AE215:AJ215"/>
    <mergeCell ref="AK215:AP215"/>
    <mergeCell ref="AQ215:AV215"/>
    <mergeCell ref="AW215:BB215"/>
    <mergeCell ref="BC215:BH215"/>
    <mergeCell ref="B216:R216"/>
    <mergeCell ref="S216:X216"/>
    <mergeCell ref="Y216:AD216"/>
    <mergeCell ref="AE216:AJ216"/>
    <mergeCell ref="AK216:AP216"/>
    <mergeCell ref="AQ216:AV216"/>
    <mergeCell ref="AW216:BB216"/>
    <mergeCell ref="BC216:BH216"/>
    <mergeCell ref="B217:R217"/>
    <mergeCell ref="S217:X217"/>
    <mergeCell ref="Y217:AD217"/>
    <mergeCell ref="AE217:AJ217"/>
    <mergeCell ref="AK217:AP217"/>
    <mergeCell ref="AQ217:AV217"/>
    <mergeCell ref="AW217:BB217"/>
    <mergeCell ref="BC217:BH217"/>
    <mergeCell ref="B218:R218"/>
    <mergeCell ref="S218:X218"/>
    <mergeCell ref="Y218:AD218"/>
    <mergeCell ref="AE218:AJ218"/>
    <mergeCell ref="AK218:AP218"/>
    <mergeCell ref="AQ218:AV218"/>
    <mergeCell ref="AW218:BB218"/>
    <mergeCell ref="BC218:BH218"/>
    <mergeCell ref="B219:R219"/>
    <mergeCell ref="S219:X219"/>
    <mergeCell ref="Y219:AD219"/>
    <mergeCell ref="AE219:AJ219"/>
    <mergeCell ref="AK219:AP219"/>
    <mergeCell ref="AQ219:AV219"/>
    <mergeCell ref="AW219:BB219"/>
    <mergeCell ref="BC219:BH219"/>
    <mergeCell ref="B220:R220"/>
    <mergeCell ref="S220:X220"/>
    <mergeCell ref="Y220:AD220"/>
    <mergeCell ref="AE220:AJ220"/>
    <mergeCell ref="AK220:AP220"/>
    <mergeCell ref="AQ220:AV220"/>
    <mergeCell ref="AW220:BB220"/>
    <mergeCell ref="BC220:BH220"/>
    <mergeCell ref="B221:R221"/>
    <mergeCell ref="S221:X221"/>
    <mergeCell ref="Y221:AD221"/>
    <mergeCell ref="AE221:AJ221"/>
    <mergeCell ref="AK221:AP221"/>
    <mergeCell ref="AQ221:AV221"/>
    <mergeCell ref="AW221:BB221"/>
    <mergeCell ref="BC221:BH221"/>
    <mergeCell ref="B222:R222"/>
    <mergeCell ref="S222:X222"/>
    <mergeCell ref="Y222:AD222"/>
    <mergeCell ref="AE222:AJ222"/>
    <mergeCell ref="AK222:AP222"/>
    <mergeCell ref="AQ222:AV222"/>
    <mergeCell ref="AW222:BB222"/>
    <mergeCell ref="BC222:BH222"/>
    <mergeCell ref="B223:R223"/>
    <mergeCell ref="S223:X223"/>
    <mergeCell ref="Y223:AD223"/>
    <mergeCell ref="AE223:AJ223"/>
    <mergeCell ref="AK223:AP223"/>
    <mergeCell ref="AQ223:AV223"/>
    <mergeCell ref="AW223:BB223"/>
    <mergeCell ref="BC223:BH223"/>
    <mergeCell ref="B224:R224"/>
    <mergeCell ref="S224:X224"/>
    <mergeCell ref="Y224:AD224"/>
    <mergeCell ref="AE224:AJ224"/>
    <mergeCell ref="AK224:AP224"/>
    <mergeCell ref="AQ224:AV224"/>
    <mergeCell ref="AW224:BB224"/>
    <mergeCell ref="BC224:BH224"/>
    <mergeCell ref="B225:R225"/>
    <mergeCell ref="S225:X225"/>
    <mergeCell ref="Y225:AD225"/>
    <mergeCell ref="AE225:AJ225"/>
    <mergeCell ref="AK225:AP225"/>
    <mergeCell ref="AQ225:AV225"/>
    <mergeCell ref="AW225:BB225"/>
    <mergeCell ref="BC225:BH225"/>
    <mergeCell ref="B226:R226"/>
    <mergeCell ref="S226:X226"/>
    <mergeCell ref="Y226:AD226"/>
    <mergeCell ref="AE226:AJ226"/>
    <mergeCell ref="AK226:AP226"/>
    <mergeCell ref="AQ226:AV226"/>
    <mergeCell ref="AW226:BB226"/>
    <mergeCell ref="BC226:BH226"/>
    <mergeCell ref="B227:R227"/>
    <mergeCell ref="S227:X227"/>
    <mergeCell ref="Y227:AD227"/>
    <mergeCell ref="AE227:AJ227"/>
    <mergeCell ref="AK227:AP227"/>
    <mergeCell ref="AQ227:AV227"/>
    <mergeCell ref="AW227:BB227"/>
    <mergeCell ref="BC227:BH227"/>
    <mergeCell ref="B228:R228"/>
    <mergeCell ref="S228:X228"/>
    <mergeCell ref="Y228:AD228"/>
    <mergeCell ref="AE228:AJ228"/>
    <mergeCell ref="AK228:AP228"/>
    <mergeCell ref="AQ228:AV228"/>
    <mergeCell ref="AW228:BB228"/>
    <mergeCell ref="BC228:BH228"/>
    <mergeCell ref="B229:R229"/>
    <mergeCell ref="S229:X229"/>
    <mergeCell ref="Y229:AD229"/>
    <mergeCell ref="AE229:AJ229"/>
    <mergeCell ref="AK229:AP229"/>
    <mergeCell ref="AQ229:AV229"/>
    <mergeCell ref="AW229:BB229"/>
    <mergeCell ref="BC229:BH229"/>
    <mergeCell ref="B230:R230"/>
    <mergeCell ref="S230:X230"/>
    <mergeCell ref="Y230:AD230"/>
    <mergeCell ref="AE230:AJ230"/>
    <mergeCell ref="AK230:AP230"/>
    <mergeCell ref="AQ230:AV230"/>
    <mergeCell ref="AW230:BB230"/>
    <mergeCell ref="BC230:BH230"/>
    <mergeCell ref="B231:R231"/>
    <mergeCell ref="S231:X231"/>
    <mergeCell ref="Y231:AD231"/>
    <mergeCell ref="AE231:AJ231"/>
    <mergeCell ref="AK231:AP231"/>
    <mergeCell ref="AQ231:AV231"/>
    <mergeCell ref="AW231:BB231"/>
    <mergeCell ref="BC231:BH231"/>
    <mergeCell ref="B232:R232"/>
    <mergeCell ref="S232:X232"/>
    <mergeCell ref="Y232:AD232"/>
    <mergeCell ref="AE232:AJ232"/>
    <mergeCell ref="AK232:AP232"/>
    <mergeCell ref="AQ232:AV232"/>
    <mergeCell ref="AW232:BB232"/>
    <mergeCell ref="BC232:BH232"/>
    <mergeCell ref="B233:R233"/>
    <mergeCell ref="S233:X233"/>
    <mergeCell ref="Y233:AD233"/>
    <mergeCell ref="AE233:AJ233"/>
    <mergeCell ref="AK233:AP233"/>
    <mergeCell ref="AQ233:AV233"/>
    <mergeCell ref="AW233:BB233"/>
    <mergeCell ref="BC233:BH233"/>
    <mergeCell ref="B234:R234"/>
    <mergeCell ref="S234:X234"/>
    <mergeCell ref="Y234:AD234"/>
    <mergeCell ref="AE234:AJ234"/>
    <mergeCell ref="AK234:AP234"/>
    <mergeCell ref="AQ234:AV234"/>
    <mergeCell ref="AW234:BB234"/>
    <mergeCell ref="BC234:BH234"/>
    <mergeCell ref="B235:R235"/>
    <mergeCell ref="S235:X235"/>
    <mergeCell ref="Y235:AD235"/>
    <mergeCell ref="AE235:AJ235"/>
    <mergeCell ref="AK235:AP235"/>
    <mergeCell ref="AQ235:AV235"/>
    <mergeCell ref="AW235:BB235"/>
    <mergeCell ref="BC235:BH235"/>
    <mergeCell ref="B236:R236"/>
    <mergeCell ref="S236:X236"/>
    <mergeCell ref="Y236:AD236"/>
    <mergeCell ref="AE236:AJ236"/>
    <mergeCell ref="AK236:AP236"/>
    <mergeCell ref="AQ236:AV236"/>
    <mergeCell ref="AW236:BB236"/>
    <mergeCell ref="BC236:BH236"/>
    <mergeCell ref="B237:R237"/>
    <mergeCell ref="S237:X237"/>
    <mergeCell ref="Y237:AD237"/>
    <mergeCell ref="AE237:AJ237"/>
    <mergeCell ref="AK237:AP237"/>
    <mergeCell ref="AQ237:AV237"/>
    <mergeCell ref="AW237:BB237"/>
    <mergeCell ref="BC237:BH237"/>
    <mergeCell ref="B238:R238"/>
    <mergeCell ref="S238:X238"/>
    <mergeCell ref="Y238:AD238"/>
    <mergeCell ref="AE238:AJ238"/>
    <mergeCell ref="AK238:AP238"/>
    <mergeCell ref="AQ238:AV238"/>
    <mergeCell ref="AW238:BB238"/>
    <mergeCell ref="BC238:BH238"/>
    <mergeCell ref="B239:R239"/>
    <mergeCell ref="S239:X239"/>
    <mergeCell ref="Y239:AD239"/>
    <mergeCell ref="AE239:AJ239"/>
    <mergeCell ref="AK239:AP239"/>
    <mergeCell ref="AQ239:AV239"/>
    <mergeCell ref="AW239:BB239"/>
    <mergeCell ref="BC239:BH239"/>
    <mergeCell ref="B240:R240"/>
    <mergeCell ref="S240:X240"/>
    <mergeCell ref="Y240:AD240"/>
    <mergeCell ref="AE240:AJ240"/>
    <mergeCell ref="AK240:AP240"/>
    <mergeCell ref="AQ240:AV240"/>
    <mergeCell ref="AW240:BB240"/>
    <mergeCell ref="BC240:BH240"/>
    <mergeCell ref="B241:R241"/>
    <mergeCell ref="S241:X241"/>
    <mergeCell ref="Y241:AD241"/>
    <mergeCell ref="AE241:AJ241"/>
    <mergeCell ref="AK241:AP241"/>
    <mergeCell ref="AQ241:AV241"/>
    <mergeCell ref="AW241:BB241"/>
    <mergeCell ref="BC241:BH241"/>
    <mergeCell ref="B242:R242"/>
    <mergeCell ref="S242:X242"/>
    <mergeCell ref="Y242:AD242"/>
    <mergeCell ref="AE242:AJ242"/>
    <mergeCell ref="AK242:AP242"/>
    <mergeCell ref="AQ242:AV242"/>
    <mergeCell ref="AW242:BB242"/>
    <mergeCell ref="BC242:BH242"/>
    <mergeCell ref="B243:R243"/>
    <mergeCell ref="S243:X243"/>
    <mergeCell ref="Y243:AD243"/>
    <mergeCell ref="AE243:AJ243"/>
    <mergeCell ref="AK243:AP243"/>
    <mergeCell ref="AQ243:AV243"/>
    <mergeCell ref="AW243:BB243"/>
    <mergeCell ref="BC243:BH243"/>
    <mergeCell ref="B244:R244"/>
    <mergeCell ref="S244:X244"/>
    <mergeCell ref="Y244:AD244"/>
    <mergeCell ref="AE244:AJ244"/>
    <mergeCell ref="AK244:AP244"/>
    <mergeCell ref="AQ244:AV244"/>
    <mergeCell ref="AW244:BB244"/>
    <mergeCell ref="BC244:BH244"/>
    <mergeCell ref="B245:R245"/>
    <mergeCell ref="S245:X245"/>
    <mergeCell ref="Y245:AD245"/>
    <mergeCell ref="AE245:AJ245"/>
    <mergeCell ref="AK245:AP245"/>
    <mergeCell ref="AQ245:AV245"/>
    <mergeCell ref="AW245:BB245"/>
    <mergeCell ref="BC245:BH245"/>
    <mergeCell ref="B246:R246"/>
    <mergeCell ref="S246:X246"/>
    <mergeCell ref="Y246:AD246"/>
    <mergeCell ref="AE246:AJ246"/>
    <mergeCell ref="AK246:AP246"/>
    <mergeCell ref="AQ246:AV246"/>
    <mergeCell ref="AW246:BB246"/>
    <mergeCell ref="BC246:BH246"/>
    <mergeCell ref="B247:R247"/>
    <mergeCell ref="S247:X247"/>
    <mergeCell ref="Y247:AD247"/>
    <mergeCell ref="AE247:AJ247"/>
    <mergeCell ref="AK247:AP247"/>
    <mergeCell ref="AQ247:AV247"/>
    <mergeCell ref="AW247:BB247"/>
    <mergeCell ref="BC247:BH247"/>
    <mergeCell ref="B248:R248"/>
    <mergeCell ref="S248:X248"/>
    <mergeCell ref="Y248:AD248"/>
    <mergeCell ref="AE248:AJ248"/>
    <mergeCell ref="AK248:AP248"/>
    <mergeCell ref="AQ248:AV248"/>
    <mergeCell ref="AW248:BB248"/>
    <mergeCell ref="BC248:BH248"/>
    <mergeCell ref="B249:R249"/>
    <mergeCell ref="S249:X249"/>
    <mergeCell ref="Y249:AD249"/>
    <mergeCell ref="AE249:AJ249"/>
    <mergeCell ref="AK249:AP249"/>
    <mergeCell ref="AQ249:AV249"/>
    <mergeCell ref="AW249:BB249"/>
    <mergeCell ref="BC249:BH249"/>
    <mergeCell ref="B250:R250"/>
    <mergeCell ref="S250:X250"/>
    <mergeCell ref="Y250:AD250"/>
    <mergeCell ref="AE250:AJ250"/>
    <mergeCell ref="AK250:AP250"/>
    <mergeCell ref="AQ250:AV250"/>
    <mergeCell ref="AW250:BB250"/>
    <mergeCell ref="BC250:BH250"/>
    <mergeCell ref="B251:R251"/>
    <mergeCell ref="S251:X251"/>
    <mergeCell ref="Y251:AD251"/>
    <mergeCell ref="AE251:AJ251"/>
    <mergeCell ref="AK251:AP251"/>
    <mergeCell ref="AQ251:AV251"/>
    <mergeCell ref="AW251:BB251"/>
    <mergeCell ref="BC251:BH251"/>
    <mergeCell ref="B252:R252"/>
    <mergeCell ref="S252:X252"/>
    <mergeCell ref="Y252:AD252"/>
    <mergeCell ref="AE252:AJ252"/>
    <mergeCell ref="AK252:AP252"/>
    <mergeCell ref="AQ252:AV252"/>
    <mergeCell ref="AW252:BB252"/>
    <mergeCell ref="BC252:BH252"/>
    <mergeCell ref="B253:R253"/>
    <mergeCell ref="S253:X253"/>
    <mergeCell ref="Y253:AD253"/>
    <mergeCell ref="AE253:AJ253"/>
    <mergeCell ref="AK253:AP253"/>
    <mergeCell ref="AQ253:AV253"/>
    <mergeCell ref="AW253:BB253"/>
    <mergeCell ref="BC253:BH253"/>
    <mergeCell ref="B254:R254"/>
    <mergeCell ref="S254:X254"/>
    <mergeCell ref="Y254:AD254"/>
    <mergeCell ref="AE254:AJ254"/>
    <mergeCell ref="AK254:AP254"/>
    <mergeCell ref="AQ254:AV254"/>
    <mergeCell ref="AW254:BB254"/>
    <mergeCell ref="BC254:BH254"/>
    <mergeCell ref="B255:R255"/>
    <mergeCell ref="S255:X255"/>
    <mergeCell ref="Y255:AD255"/>
    <mergeCell ref="AE255:AJ255"/>
    <mergeCell ref="AK255:AP255"/>
    <mergeCell ref="AQ255:AV255"/>
    <mergeCell ref="AW255:BB255"/>
    <mergeCell ref="BC255:BH255"/>
    <mergeCell ref="B256:R256"/>
    <mergeCell ref="S256:X256"/>
    <mergeCell ref="Y256:AD256"/>
    <mergeCell ref="AE256:AJ256"/>
    <mergeCell ref="AK256:AP256"/>
    <mergeCell ref="AQ256:AV256"/>
    <mergeCell ref="AW256:BB256"/>
    <mergeCell ref="BC256:BH256"/>
    <mergeCell ref="B257:R257"/>
    <mergeCell ref="S257:X257"/>
    <mergeCell ref="Y257:AD257"/>
    <mergeCell ref="AE257:AJ257"/>
    <mergeCell ref="AK257:AP257"/>
    <mergeCell ref="AQ257:AV257"/>
    <mergeCell ref="AW257:BB257"/>
    <mergeCell ref="BC257:BH257"/>
    <mergeCell ref="B258:R258"/>
    <mergeCell ref="S258:X258"/>
    <mergeCell ref="Y258:AD258"/>
    <mergeCell ref="AE258:AJ258"/>
    <mergeCell ref="AK258:AP258"/>
    <mergeCell ref="AQ258:AV258"/>
    <mergeCell ref="AW258:BB258"/>
    <mergeCell ref="BC258:BH258"/>
    <mergeCell ref="B259:R259"/>
    <mergeCell ref="S259:X259"/>
    <mergeCell ref="Y259:AD259"/>
    <mergeCell ref="AE259:AJ259"/>
    <mergeCell ref="AK259:AP259"/>
    <mergeCell ref="AQ259:AV259"/>
    <mergeCell ref="AW259:BB259"/>
    <mergeCell ref="BC259:BH259"/>
    <mergeCell ref="B260:R260"/>
    <mergeCell ref="S260:X260"/>
    <mergeCell ref="Y260:AD260"/>
    <mergeCell ref="AE260:AJ260"/>
    <mergeCell ref="AK260:AP260"/>
    <mergeCell ref="AQ260:AV260"/>
    <mergeCell ref="AW260:BB260"/>
    <mergeCell ref="BC260:BH260"/>
    <mergeCell ref="B261:R261"/>
    <mergeCell ref="S261:X261"/>
    <mergeCell ref="Y261:AD261"/>
    <mergeCell ref="AE261:AJ261"/>
    <mergeCell ref="AK261:AP261"/>
    <mergeCell ref="AQ261:AV261"/>
    <mergeCell ref="AW261:BB261"/>
    <mergeCell ref="BC261:BH261"/>
    <mergeCell ref="B262:R262"/>
    <mergeCell ref="S262:X262"/>
    <mergeCell ref="Y262:AD262"/>
    <mergeCell ref="AE262:AJ262"/>
    <mergeCell ref="AK262:AP262"/>
    <mergeCell ref="AQ262:AV262"/>
    <mergeCell ref="AW262:BB262"/>
    <mergeCell ref="BC262:BH262"/>
    <mergeCell ref="B263:R263"/>
    <mergeCell ref="S263:X263"/>
    <mergeCell ref="Y263:AD263"/>
    <mergeCell ref="AE263:AJ263"/>
    <mergeCell ref="AK263:AP263"/>
    <mergeCell ref="AQ263:AV263"/>
    <mergeCell ref="AW263:BB263"/>
    <mergeCell ref="BC263:BH263"/>
    <mergeCell ref="B264:R264"/>
    <mergeCell ref="S264:X264"/>
    <mergeCell ref="Y264:AD264"/>
    <mergeCell ref="AE264:AJ264"/>
    <mergeCell ref="AK264:AP264"/>
    <mergeCell ref="AQ264:AV264"/>
    <mergeCell ref="AW264:BB264"/>
    <mergeCell ref="BC264:BH264"/>
    <mergeCell ref="B265:R265"/>
    <mergeCell ref="S265:X265"/>
    <mergeCell ref="Y265:AD265"/>
    <mergeCell ref="AE265:AJ265"/>
    <mergeCell ref="AK265:AP265"/>
    <mergeCell ref="AQ265:AV265"/>
    <mergeCell ref="AW265:BB265"/>
    <mergeCell ref="BC265:BH265"/>
    <mergeCell ref="B266:R266"/>
    <mergeCell ref="S266:X266"/>
    <mergeCell ref="Y266:AD266"/>
    <mergeCell ref="AE266:AJ266"/>
    <mergeCell ref="AK266:AP266"/>
    <mergeCell ref="AQ266:AV266"/>
    <mergeCell ref="AW266:BB266"/>
    <mergeCell ref="BC266:BH266"/>
    <mergeCell ref="B267:R267"/>
    <mergeCell ref="S267:X267"/>
    <mergeCell ref="Y267:AD267"/>
    <mergeCell ref="AE267:AJ267"/>
    <mergeCell ref="AK267:AP267"/>
    <mergeCell ref="AQ267:AV267"/>
    <mergeCell ref="AW267:BB267"/>
    <mergeCell ref="BC267:BH267"/>
    <mergeCell ref="B268:R268"/>
    <mergeCell ref="S268:X268"/>
    <mergeCell ref="Y268:AD268"/>
    <mergeCell ref="AE268:AJ268"/>
    <mergeCell ref="AK268:AP268"/>
    <mergeCell ref="AQ268:AV268"/>
    <mergeCell ref="AW268:BB268"/>
    <mergeCell ref="BC268:BH268"/>
    <mergeCell ref="B269:R269"/>
    <mergeCell ref="S269:X269"/>
    <mergeCell ref="Y269:AD269"/>
    <mergeCell ref="AE269:AJ269"/>
    <mergeCell ref="AK269:AP269"/>
    <mergeCell ref="AQ269:AV269"/>
    <mergeCell ref="AW269:BB269"/>
    <mergeCell ref="BC269:BH269"/>
    <mergeCell ref="B270:R270"/>
    <mergeCell ref="S270:X270"/>
    <mergeCell ref="Y270:AD270"/>
    <mergeCell ref="AE270:AJ270"/>
    <mergeCell ref="AK270:AP270"/>
    <mergeCell ref="AQ270:AV270"/>
    <mergeCell ref="AW270:BB270"/>
    <mergeCell ref="BC270:BH270"/>
    <mergeCell ref="B271:R271"/>
    <mergeCell ref="S271:X271"/>
    <mergeCell ref="Y271:AD271"/>
    <mergeCell ref="AE271:AJ271"/>
    <mergeCell ref="AK271:AP271"/>
    <mergeCell ref="AQ271:AV271"/>
    <mergeCell ref="AW271:BB271"/>
    <mergeCell ref="BC271:BH271"/>
    <mergeCell ref="B272:R272"/>
    <mergeCell ref="S272:X272"/>
    <mergeCell ref="Y272:AD272"/>
    <mergeCell ref="AE272:AJ272"/>
    <mergeCell ref="AK272:AP272"/>
    <mergeCell ref="AQ272:AV272"/>
    <mergeCell ref="AW272:BB272"/>
    <mergeCell ref="BC272:BH272"/>
    <mergeCell ref="B273:R273"/>
    <mergeCell ref="S273:X273"/>
    <mergeCell ref="Y273:AD273"/>
    <mergeCell ref="AE273:AJ273"/>
    <mergeCell ref="AK273:AP273"/>
    <mergeCell ref="AQ273:AV273"/>
    <mergeCell ref="AW273:BB273"/>
    <mergeCell ref="BC273:BH273"/>
    <mergeCell ref="B274:R274"/>
    <mergeCell ref="S274:X274"/>
    <mergeCell ref="Y274:AD274"/>
    <mergeCell ref="AE274:AJ274"/>
    <mergeCell ref="AK274:AP274"/>
    <mergeCell ref="AQ274:AV274"/>
    <mergeCell ref="AW274:BB274"/>
    <mergeCell ref="BC274:BH274"/>
    <mergeCell ref="B275:R275"/>
    <mergeCell ref="S275:X275"/>
    <mergeCell ref="Y275:AD275"/>
    <mergeCell ref="AE275:AJ275"/>
    <mergeCell ref="AK275:AP275"/>
    <mergeCell ref="AQ275:AV275"/>
    <mergeCell ref="AW275:BB275"/>
    <mergeCell ref="BC275:BH275"/>
    <mergeCell ref="B276:R276"/>
    <mergeCell ref="S276:X276"/>
    <mergeCell ref="Y276:AD276"/>
    <mergeCell ref="AE276:AJ276"/>
    <mergeCell ref="AK276:AP276"/>
    <mergeCell ref="AQ276:AV276"/>
    <mergeCell ref="AW276:BB276"/>
    <mergeCell ref="BC276:BH276"/>
    <mergeCell ref="B277:R277"/>
    <mergeCell ref="S277:X277"/>
    <mergeCell ref="Y277:AD277"/>
    <mergeCell ref="AE277:AJ277"/>
    <mergeCell ref="AK277:AP277"/>
    <mergeCell ref="AQ277:AV277"/>
    <mergeCell ref="AW277:BB277"/>
    <mergeCell ref="BC277:BH277"/>
    <mergeCell ref="B278:R278"/>
    <mergeCell ref="S278:X278"/>
    <mergeCell ref="Y278:AD278"/>
    <mergeCell ref="AE278:AJ278"/>
    <mergeCell ref="AK278:AP278"/>
    <mergeCell ref="AQ278:AV278"/>
    <mergeCell ref="AW278:BB278"/>
    <mergeCell ref="BC278:BH278"/>
    <mergeCell ref="B279:R279"/>
    <mergeCell ref="S279:X279"/>
    <mergeCell ref="Y279:AD279"/>
    <mergeCell ref="AE279:AJ279"/>
    <mergeCell ref="AK279:AP279"/>
    <mergeCell ref="AQ279:AV279"/>
    <mergeCell ref="AW279:BB279"/>
    <mergeCell ref="BC279:BH279"/>
    <mergeCell ref="B280:R280"/>
    <mergeCell ref="S280:X280"/>
    <mergeCell ref="Y280:AD280"/>
    <mergeCell ref="AE280:AJ280"/>
    <mergeCell ref="AK280:AP280"/>
    <mergeCell ref="AQ280:AV280"/>
    <mergeCell ref="AW280:BB280"/>
    <mergeCell ref="BC280:BH280"/>
    <mergeCell ref="B281:R281"/>
    <mergeCell ref="S281:X281"/>
    <mergeCell ref="Y281:AD281"/>
    <mergeCell ref="AE281:AJ281"/>
    <mergeCell ref="AK281:AP281"/>
    <mergeCell ref="AQ281:AV281"/>
    <mergeCell ref="AW281:BB281"/>
    <mergeCell ref="BC281:BH281"/>
    <mergeCell ref="B282:R282"/>
    <mergeCell ref="S282:X282"/>
    <mergeCell ref="Y282:AD282"/>
    <mergeCell ref="AE282:AJ282"/>
    <mergeCell ref="AK282:AP282"/>
    <mergeCell ref="AQ282:AV282"/>
    <mergeCell ref="AW282:BB282"/>
    <mergeCell ref="BC282:BH282"/>
    <mergeCell ref="B283:R283"/>
    <mergeCell ref="S283:X283"/>
    <mergeCell ref="Y283:AD283"/>
    <mergeCell ref="AE283:AJ283"/>
    <mergeCell ref="AK283:AP283"/>
    <mergeCell ref="AQ283:AV283"/>
    <mergeCell ref="AW283:BB283"/>
    <mergeCell ref="BC283:BH283"/>
    <mergeCell ref="B284:R284"/>
    <mergeCell ref="S284:X284"/>
    <mergeCell ref="Y284:AD284"/>
    <mergeCell ref="AE284:AJ284"/>
    <mergeCell ref="AK284:AP284"/>
    <mergeCell ref="AQ284:AV284"/>
    <mergeCell ref="AW284:BB284"/>
    <mergeCell ref="BC284:BH284"/>
    <mergeCell ref="B285:R285"/>
    <mergeCell ref="S285:X285"/>
    <mergeCell ref="Y285:AD285"/>
    <mergeCell ref="AE285:AJ285"/>
    <mergeCell ref="AK285:AP285"/>
    <mergeCell ref="AQ285:AV285"/>
    <mergeCell ref="AW285:BB285"/>
    <mergeCell ref="BC285:BH285"/>
    <mergeCell ref="B286:R286"/>
    <mergeCell ref="S286:X286"/>
    <mergeCell ref="Y286:AD286"/>
    <mergeCell ref="AE286:AJ286"/>
    <mergeCell ref="AK286:AP286"/>
    <mergeCell ref="AQ286:AV286"/>
    <mergeCell ref="AW286:BB286"/>
    <mergeCell ref="BC286:BH286"/>
    <mergeCell ref="B287:R287"/>
    <mergeCell ref="S287:X287"/>
    <mergeCell ref="Y287:AD287"/>
    <mergeCell ref="AE287:AJ287"/>
    <mergeCell ref="AK287:AP287"/>
    <mergeCell ref="AQ287:AV287"/>
    <mergeCell ref="AW287:BB287"/>
    <mergeCell ref="BC287:BH287"/>
    <mergeCell ref="B288:R288"/>
    <mergeCell ref="S288:X288"/>
    <mergeCell ref="Y288:AD288"/>
    <mergeCell ref="AE288:AJ288"/>
    <mergeCell ref="AK288:AP288"/>
    <mergeCell ref="AQ288:AV288"/>
    <mergeCell ref="AW288:BB288"/>
    <mergeCell ref="BC288:BH288"/>
    <mergeCell ref="B291:X291"/>
    <mergeCell ref="Y291:AF291"/>
    <mergeCell ref="B292:X292"/>
    <mergeCell ref="Y292:AF292"/>
    <mergeCell ref="AG292:BH292"/>
    <mergeCell ref="B293:X293"/>
    <mergeCell ref="Y293:AF293"/>
    <mergeCell ref="AG293:BH293"/>
    <mergeCell ref="B294:X294"/>
    <mergeCell ref="Y294:AF294"/>
    <mergeCell ref="AG294:BH294"/>
    <mergeCell ref="B295:X295"/>
    <mergeCell ref="Y295:AF295"/>
    <mergeCell ref="AG295:BH295"/>
    <mergeCell ref="B296:X296"/>
    <mergeCell ref="Y296:AF296"/>
    <mergeCell ref="AG296:BH296"/>
    <mergeCell ref="B297:X297"/>
    <mergeCell ref="Y297:AF297"/>
    <mergeCell ref="AG297:BH297"/>
    <mergeCell ref="B298:X298"/>
    <mergeCell ref="Y298:AF298"/>
    <mergeCell ref="AG298:BH298"/>
    <mergeCell ref="B299:X299"/>
    <mergeCell ref="Y299:AF299"/>
    <mergeCell ref="AG299:BH299"/>
    <mergeCell ref="B300:X300"/>
    <mergeCell ref="Y300:AF300"/>
    <mergeCell ref="AG300:BH300"/>
    <mergeCell ref="B301:X301"/>
    <mergeCell ref="Y301:AF301"/>
    <mergeCell ref="AG301:BH301"/>
    <mergeCell ref="B302:X302"/>
    <mergeCell ref="Y302:AF302"/>
    <mergeCell ref="B304:X304"/>
    <mergeCell ref="Y304:AF304"/>
    <mergeCell ref="B308:X308"/>
    <mergeCell ref="Y308:AF308"/>
    <mergeCell ref="Q320:AL320"/>
    <mergeCell ref="B313:X313"/>
    <mergeCell ref="Y313:AF313"/>
    <mergeCell ref="AG313:BH313"/>
    <mergeCell ref="B314:X314"/>
    <mergeCell ref="Y314:AF314"/>
    <mergeCell ref="B309:X309"/>
    <mergeCell ref="Y309:AF309"/>
    <mergeCell ref="AG309:BH309"/>
    <mergeCell ref="B310:X310"/>
    <mergeCell ref="Y310:AF310"/>
    <mergeCell ref="AG310:BH310"/>
    <mergeCell ref="AG314:BH314"/>
    <mergeCell ref="B311:X311"/>
    <mergeCell ref="Y311:AF311"/>
    <mergeCell ref="AG311:BH311"/>
    <mergeCell ref="B312:X312"/>
    <mergeCell ref="Y312:AF312"/>
    <mergeCell ref="AG312:BH312"/>
    <mergeCell ref="B315:X315"/>
    <mergeCell ref="Y315:AF315"/>
    <mergeCell ref="Q318:AL318"/>
    <mergeCell ref="AP318:AU318"/>
  </mergeCells>
  <dataValidations count="1">
    <dataValidation type="date" allowBlank="1" showInputMessage="1" showErrorMessage="1" errorTitle="Neteisingas datos formatas" error="Įveskite datą formatu MMMM-MM-DD arba MMMM.MM.DD" promptTitle="Finansinių ataskaitų data" prompt="Įveskite finansinių ataskaitų, kurias detalizuojate, datą (įprastai ketvirčio paskutinė diena)" sqref="AK4:AZ4" xr:uid="{B8553A70-D505-45A6-B8D7-DE787A00A743}">
      <formula1>36526</formula1>
      <formula2>401769</formula2>
    </dataValidation>
  </dataValidations>
  <pageMargins left="0" right="0" top="0" bottom="0" header="0.31496062992125984" footer="0.31496062992125984"/>
  <pageSetup paperSize="9" scale="96"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CE92A-E398-446E-8F2A-1BC0CFE3BAE1}">
  <sheetPr>
    <pageSetUpPr fitToPage="1"/>
  </sheetPr>
  <dimension ref="A1:BI338"/>
  <sheetViews>
    <sheetView workbookViewId="0">
      <selection activeCell="Z11" sqref="Z11:AF11"/>
    </sheetView>
  </sheetViews>
  <sheetFormatPr defaultColWidth="0" defaultRowHeight="12.5" zeroHeight="1" x14ac:dyDescent="0.25"/>
  <cols>
    <col min="1" max="1" width="1.6328125" style="104" customWidth="1"/>
    <col min="2" max="60" width="1.6328125" style="95" customWidth="1"/>
    <col min="61" max="61" width="1" style="120" customWidth="1"/>
    <col min="62" max="16384" width="9.36328125" style="95" hidden="1"/>
  </cols>
  <sheetData>
    <row r="1" spans="1:61" s="89" customFormat="1" ht="14.25" customHeight="1" x14ac:dyDescent="0.25">
      <c r="A1" s="88"/>
      <c r="Y1" s="90"/>
      <c r="Z1" s="90"/>
      <c r="AA1" s="90"/>
      <c r="AB1" s="90"/>
      <c r="AC1" s="90"/>
      <c r="AD1" s="90"/>
      <c r="AE1" s="90"/>
      <c r="AF1" s="90"/>
      <c r="AG1" s="90"/>
      <c r="AH1" s="90"/>
      <c r="AI1" s="90"/>
      <c r="AJ1" s="90"/>
      <c r="AK1" s="90"/>
      <c r="AL1" s="90"/>
      <c r="AM1" s="90"/>
      <c r="AN1" s="90"/>
      <c r="AO1" s="90"/>
      <c r="AP1" s="90"/>
      <c r="AQ1" s="90"/>
      <c r="AR1" s="90"/>
      <c r="AS1" s="90"/>
      <c r="AT1" s="90"/>
      <c r="AU1" s="90"/>
      <c r="AV1" s="90"/>
      <c r="AW1" s="90"/>
      <c r="AX1" s="90"/>
      <c r="AY1" s="90"/>
      <c r="AZ1" s="90"/>
      <c r="BA1" s="90"/>
      <c r="BB1" s="90"/>
      <c r="BC1" s="90"/>
      <c r="BD1" s="90"/>
      <c r="BE1" s="90"/>
      <c r="BF1" s="90"/>
      <c r="BG1" s="90"/>
      <c r="BH1" s="90"/>
      <c r="BI1" s="90"/>
    </row>
    <row r="2" spans="1:61" s="92" customFormat="1" ht="14.25" customHeight="1" x14ac:dyDescent="0.25">
      <c r="A2" s="91"/>
      <c r="Y2" s="90"/>
      <c r="Z2" s="90"/>
      <c r="AA2" s="90"/>
      <c r="AB2" s="90"/>
      <c r="AC2" s="90"/>
      <c r="AD2" s="90"/>
      <c r="AE2" s="90"/>
      <c r="AF2" s="90"/>
      <c r="AG2" s="90"/>
      <c r="AH2" s="90"/>
      <c r="AI2" s="90"/>
      <c r="AJ2" s="90"/>
      <c r="AK2" s="90"/>
      <c r="AL2" s="90"/>
      <c r="AM2" s="90"/>
      <c r="AN2" s="90"/>
      <c r="AO2" s="90"/>
      <c r="AP2" s="90"/>
      <c r="AQ2" s="90"/>
      <c r="AR2" s="90"/>
      <c r="AS2" s="90"/>
      <c r="AT2" s="90"/>
      <c r="AU2" s="90"/>
      <c r="AV2" s="90"/>
      <c r="AW2" s="90"/>
      <c r="AX2" s="90"/>
      <c r="AY2" s="90"/>
      <c r="AZ2" s="90"/>
      <c r="BA2" s="90"/>
      <c r="BB2" s="90"/>
      <c r="BC2" s="90"/>
      <c r="BD2" s="90"/>
      <c r="BE2" s="90"/>
      <c r="BF2" s="90"/>
      <c r="BG2" s="90"/>
      <c r="BH2" s="90"/>
      <c r="BI2" s="90"/>
    </row>
    <row r="3" spans="1:61" s="92" customFormat="1" ht="24.65" customHeight="1" x14ac:dyDescent="0.25">
      <c r="A3" s="91"/>
      <c r="B3" s="416" t="s">
        <v>1</v>
      </c>
      <c r="C3" s="416"/>
      <c r="D3" s="416"/>
      <c r="E3" s="416"/>
      <c r="F3" s="416"/>
      <c r="G3" s="416"/>
      <c r="H3" s="416"/>
      <c r="I3" s="416"/>
      <c r="J3" s="416"/>
      <c r="K3" s="416"/>
      <c r="L3" s="416"/>
      <c r="M3" s="393">
        <f>Paraiška!E3</f>
        <v>0</v>
      </c>
      <c r="N3" s="393"/>
      <c r="O3" s="393"/>
      <c r="P3" s="393"/>
      <c r="Q3" s="393"/>
      <c r="R3" s="393"/>
      <c r="S3" s="393"/>
      <c r="T3" s="393"/>
      <c r="U3" s="393"/>
      <c r="V3" s="393"/>
      <c r="W3" s="393"/>
      <c r="X3" s="393"/>
      <c r="Y3" s="393"/>
      <c r="Z3" s="393"/>
      <c r="AA3" s="393"/>
      <c r="AB3" s="393"/>
      <c r="AD3" s="418" t="s">
        <v>3</v>
      </c>
      <c r="AE3" s="418"/>
      <c r="AF3" s="418"/>
      <c r="AG3" s="418"/>
      <c r="AH3" s="418"/>
      <c r="AI3" s="418"/>
      <c r="AJ3" s="418"/>
      <c r="AK3" s="393">
        <f>Paraiška!E4</f>
        <v>0</v>
      </c>
      <c r="AL3" s="393"/>
      <c r="AM3" s="393"/>
      <c r="AN3" s="393"/>
      <c r="AO3" s="393"/>
      <c r="AP3" s="393"/>
      <c r="AQ3" s="393"/>
      <c r="AR3" s="393"/>
      <c r="AS3" s="393"/>
      <c r="AT3" s="393"/>
      <c r="AU3" s="393"/>
      <c r="AV3" s="393"/>
      <c r="AW3" s="393"/>
      <c r="AX3" s="393"/>
      <c r="AY3" s="393"/>
      <c r="AZ3" s="393"/>
      <c r="BA3" s="90"/>
      <c r="BB3" s="90"/>
      <c r="BC3" s="90"/>
      <c r="BD3" s="90"/>
      <c r="BE3" s="90"/>
      <c r="BF3" s="90"/>
      <c r="BG3" s="90"/>
      <c r="BH3" s="90"/>
      <c r="BI3" s="90"/>
    </row>
    <row r="4" spans="1:61" s="92" customFormat="1" ht="29" customHeight="1" x14ac:dyDescent="0.25">
      <c r="A4" s="91"/>
      <c r="B4" s="418" t="s">
        <v>133</v>
      </c>
      <c r="C4" s="418"/>
      <c r="D4" s="418"/>
      <c r="E4" s="418"/>
      <c r="F4" s="418"/>
      <c r="G4" s="418"/>
      <c r="H4" s="418"/>
      <c r="I4" s="418"/>
      <c r="J4" s="418"/>
      <c r="K4" s="418"/>
      <c r="L4" s="418"/>
      <c r="M4" s="393">
        <f>Paraiška!P5</f>
        <v>0</v>
      </c>
      <c r="N4" s="393"/>
      <c r="O4" s="393"/>
      <c r="P4" s="393"/>
      <c r="Q4" s="393"/>
      <c r="R4" s="393"/>
      <c r="S4" s="393"/>
      <c r="T4" s="393"/>
      <c r="U4" s="393"/>
      <c r="V4" s="393"/>
      <c r="W4" s="393"/>
      <c r="X4" s="393"/>
      <c r="Y4" s="393"/>
      <c r="Z4" s="393"/>
      <c r="AA4" s="393"/>
      <c r="AB4" s="393"/>
      <c r="AD4" s="38" t="s">
        <v>70</v>
      </c>
      <c r="AE4" s="38"/>
      <c r="AF4" s="43"/>
      <c r="AG4" s="43"/>
      <c r="AH4" s="43"/>
      <c r="AI4" s="43"/>
      <c r="AJ4" s="43"/>
      <c r="AK4" s="435"/>
      <c r="AL4" s="435"/>
      <c r="AM4" s="435"/>
      <c r="AN4" s="435"/>
      <c r="AO4" s="435"/>
      <c r="AP4" s="435"/>
      <c r="AQ4" s="435"/>
      <c r="AR4" s="435"/>
      <c r="AS4" s="435"/>
      <c r="AT4" s="435"/>
      <c r="AU4" s="435"/>
      <c r="AV4" s="435"/>
      <c r="AW4" s="435"/>
      <c r="AX4" s="435"/>
      <c r="AY4" s="435"/>
      <c r="AZ4" s="435"/>
      <c r="BA4" s="90"/>
      <c r="BB4" s="90"/>
      <c r="BC4" s="90"/>
      <c r="BD4" s="90"/>
      <c r="BE4" s="90"/>
      <c r="BF4" s="90"/>
      <c r="BG4" s="90"/>
      <c r="BH4" s="90"/>
      <c r="BI4" s="90"/>
    </row>
    <row r="5" spans="1:61" s="92" customFormat="1" ht="14.25" customHeight="1" x14ac:dyDescent="0.25">
      <c r="A5" s="91"/>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c r="AD5" s="90"/>
      <c r="AE5" s="90"/>
      <c r="AF5" s="90"/>
      <c r="AG5" s="90"/>
      <c r="AH5" s="90"/>
      <c r="AI5" s="90"/>
      <c r="AJ5" s="90"/>
      <c r="AK5" s="114" t="s">
        <v>148</v>
      </c>
      <c r="AL5" s="94"/>
      <c r="AM5" s="94"/>
      <c r="AN5" s="94"/>
      <c r="AO5" s="94"/>
      <c r="AP5" s="94"/>
      <c r="AQ5" s="94"/>
      <c r="AR5" s="94"/>
      <c r="AS5" s="94"/>
      <c r="AT5" s="94"/>
      <c r="AU5" s="94"/>
      <c r="AV5" s="94"/>
      <c r="AW5" s="94"/>
      <c r="AX5" s="94"/>
      <c r="AY5" s="94"/>
      <c r="AZ5" s="94"/>
      <c r="BA5" s="90"/>
      <c r="BB5" s="90"/>
      <c r="BC5" s="90"/>
      <c r="BD5" s="90"/>
      <c r="BE5" s="90"/>
      <c r="BF5" s="90"/>
      <c r="BG5" s="90"/>
      <c r="BH5" s="90"/>
      <c r="BI5" s="90"/>
    </row>
    <row r="6" spans="1:61" s="92" customFormat="1" ht="14.25" customHeight="1" x14ac:dyDescent="0.25">
      <c r="A6" s="91"/>
      <c r="B6" s="90"/>
      <c r="C6" s="90"/>
      <c r="D6" s="90"/>
      <c r="E6" s="90"/>
      <c r="F6" s="90"/>
      <c r="G6" s="90"/>
      <c r="H6" s="90"/>
      <c r="I6" s="90"/>
      <c r="J6" s="90"/>
      <c r="K6" s="90"/>
      <c r="L6" s="90"/>
      <c r="M6" s="90"/>
      <c r="N6" s="90"/>
      <c r="O6" s="90"/>
      <c r="P6" s="90"/>
      <c r="Q6" s="90"/>
      <c r="R6" s="90"/>
      <c r="S6" s="90"/>
      <c r="T6" s="90"/>
      <c r="U6" s="90"/>
      <c r="V6" s="90"/>
      <c r="W6" s="90"/>
      <c r="X6" s="90"/>
      <c r="Y6" s="90"/>
      <c r="BI6" s="90"/>
    </row>
    <row r="7" spans="1:61" s="92" customFormat="1" ht="14.25" customHeight="1" x14ac:dyDescent="0.25">
      <c r="A7" s="91"/>
      <c r="T7" s="436"/>
      <c r="U7" s="436"/>
      <c r="V7" s="436"/>
      <c r="W7" s="436"/>
      <c r="X7" s="436"/>
      <c r="Y7" s="436"/>
      <c r="BB7" s="421" t="s">
        <v>149</v>
      </c>
      <c r="BC7" s="421"/>
      <c r="BD7" s="421"/>
      <c r="BE7" s="421"/>
      <c r="BF7" s="421"/>
      <c r="BG7" s="421"/>
      <c r="BH7" s="421"/>
      <c r="BI7" s="90"/>
    </row>
    <row r="8" spans="1:61" s="92" customFormat="1" ht="14.25" customHeight="1" x14ac:dyDescent="0.25">
      <c r="A8" s="91"/>
      <c r="B8" s="102" t="s">
        <v>205</v>
      </c>
      <c r="C8" s="99"/>
      <c r="D8" s="99"/>
      <c r="E8" s="99"/>
      <c r="F8" s="99"/>
      <c r="G8" s="99"/>
      <c r="H8" s="99"/>
      <c r="I8" s="99"/>
      <c r="J8" s="99"/>
      <c r="K8" s="99"/>
      <c r="L8" s="99"/>
      <c r="M8" s="99"/>
      <c r="N8" s="99"/>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0"/>
    </row>
    <row r="9" spans="1:61" s="92" customFormat="1" ht="14.25" customHeight="1" x14ac:dyDescent="0.25">
      <c r="A9" s="91"/>
      <c r="B9" s="115"/>
      <c r="C9" s="116"/>
      <c r="D9" s="116"/>
      <c r="E9" s="116"/>
      <c r="F9" s="116"/>
      <c r="G9" s="116"/>
      <c r="H9" s="116"/>
      <c r="I9" s="116"/>
      <c r="J9" s="116"/>
      <c r="K9" s="116"/>
      <c r="L9" s="116"/>
      <c r="M9" s="116"/>
      <c r="N9" s="116"/>
      <c r="O9" s="116"/>
      <c r="P9" s="116"/>
      <c r="Q9" s="116"/>
      <c r="R9" s="116"/>
      <c r="S9" s="116"/>
      <c r="T9" s="409" t="s">
        <v>160</v>
      </c>
      <c r="U9" s="409"/>
      <c r="V9" s="409"/>
      <c r="W9" s="409"/>
      <c r="X9" s="409"/>
      <c r="Y9" s="409"/>
      <c r="Z9" s="409" t="s">
        <v>161</v>
      </c>
      <c r="AA9" s="409"/>
      <c r="AB9" s="409"/>
      <c r="AC9" s="409"/>
      <c r="AD9" s="409"/>
      <c r="AE9" s="409"/>
      <c r="AF9" s="409"/>
      <c r="AG9" s="409" t="s">
        <v>162</v>
      </c>
      <c r="AH9" s="409"/>
      <c r="AI9" s="409"/>
      <c r="AJ9" s="409"/>
      <c r="AK9" s="409"/>
      <c r="AL9" s="409"/>
      <c r="AM9" s="409"/>
      <c r="AN9" s="409" t="s">
        <v>163</v>
      </c>
      <c r="AO9" s="409"/>
      <c r="AP9" s="409"/>
      <c r="AQ9" s="409"/>
      <c r="AR9" s="409"/>
      <c r="AS9" s="409"/>
      <c r="AT9" s="409"/>
      <c r="AU9" s="409" t="s">
        <v>164</v>
      </c>
      <c r="AV9" s="409"/>
      <c r="AW9" s="409"/>
      <c r="AX9" s="409"/>
      <c r="AY9" s="409"/>
      <c r="AZ9" s="409"/>
      <c r="BA9" s="409"/>
      <c r="BB9" s="409" t="s">
        <v>143</v>
      </c>
      <c r="BC9" s="409"/>
      <c r="BD9" s="409"/>
      <c r="BE9" s="409"/>
      <c r="BF9" s="409"/>
      <c r="BG9" s="409"/>
      <c r="BH9" s="409"/>
      <c r="BI9" s="90"/>
    </row>
    <row r="10" spans="1:61" ht="14.25" customHeight="1" x14ac:dyDescent="0.25">
      <c r="A10" s="91"/>
      <c r="B10" s="433" t="s">
        <v>206</v>
      </c>
      <c r="C10" s="433"/>
      <c r="D10" s="433"/>
      <c r="E10" s="433"/>
      <c r="F10" s="433"/>
      <c r="G10" s="433"/>
      <c r="H10" s="433"/>
      <c r="I10" s="433"/>
      <c r="J10" s="433"/>
      <c r="K10" s="433"/>
      <c r="L10" s="433"/>
      <c r="M10" s="433"/>
      <c r="N10" s="407" t="s">
        <v>207</v>
      </c>
      <c r="O10" s="407"/>
      <c r="P10" s="407"/>
      <c r="Q10" s="407"/>
      <c r="R10" s="407"/>
      <c r="S10" s="407"/>
      <c r="T10" s="434" t="str">
        <f>IFERROR(IFERROR(IF(AK4="","",YEAR(AK4)),YEAR(DATE(LEFT(AK4,4),MID(AK4,FIND(".",AK4)+1,2),RIGHT(AK4,2)))),YEAR(DATE(LEFT(AK4,4),MID(AK4,FIND(" ",AK4)+1,2),RIGHT(AK4,2))))</f>
        <v/>
      </c>
      <c r="U10" s="434"/>
      <c r="V10" s="434"/>
      <c r="W10" s="434"/>
      <c r="X10" s="434"/>
      <c r="Y10" s="434"/>
      <c r="Z10" s="395"/>
      <c r="AA10" s="395"/>
      <c r="AB10" s="395"/>
      <c r="AC10" s="395"/>
      <c r="AD10" s="395"/>
      <c r="AE10" s="395"/>
      <c r="AF10" s="395"/>
      <c r="AG10" s="395"/>
      <c r="AH10" s="395"/>
      <c r="AI10" s="395"/>
      <c r="AJ10" s="395"/>
      <c r="AK10" s="395"/>
      <c r="AL10" s="395"/>
      <c r="AM10" s="395"/>
      <c r="AN10" s="395"/>
      <c r="AO10" s="395"/>
      <c r="AP10" s="395"/>
      <c r="AQ10" s="395"/>
      <c r="AR10" s="395"/>
      <c r="AS10" s="395"/>
      <c r="AT10" s="395"/>
      <c r="AU10" s="395"/>
      <c r="AV10" s="395"/>
      <c r="AW10" s="395"/>
      <c r="AX10" s="395"/>
      <c r="AY10" s="395"/>
      <c r="AZ10" s="395"/>
      <c r="BA10" s="395"/>
      <c r="BB10" s="399">
        <f>SUM(Z10:BA10)</f>
        <v>0</v>
      </c>
      <c r="BC10" s="399"/>
      <c r="BD10" s="399"/>
      <c r="BE10" s="399"/>
      <c r="BF10" s="399"/>
      <c r="BG10" s="399"/>
      <c r="BH10" s="399"/>
      <c r="BI10" s="90"/>
    </row>
    <row r="11" spans="1:61" ht="14.25" customHeight="1" x14ac:dyDescent="0.25">
      <c r="A11" s="91"/>
      <c r="B11" s="433" t="s">
        <v>208</v>
      </c>
      <c r="C11" s="433"/>
      <c r="D11" s="433"/>
      <c r="E11" s="433"/>
      <c r="F11" s="433"/>
      <c r="G11" s="433"/>
      <c r="H11" s="433"/>
      <c r="I11" s="433"/>
      <c r="J11" s="433"/>
      <c r="K11" s="433"/>
      <c r="L11" s="433"/>
      <c r="M11" s="433"/>
      <c r="N11" s="407"/>
      <c r="O11" s="407"/>
      <c r="P11" s="407"/>
      <c r="Q11" s="407"/>
      <c r="R11" s="407"/>
      <c r="S11" s="407"/>
      <c r="T11" s="434"/>
      <c r="U11" s="434"/>
      <c r="V11" s="434"/>
      <c r="W11" s="434"/>
      <c r="X11" s="434"/>
      <c r="Y11" s="434"/>
      <c r="Z11" s="395"/>
      <c r="AA11" s="395"/>
      <c r="AB11" s="395"/>
      <c r="AC11" s="395"/>
      <c r="AD11" s="395"/>
      <c r="AE11" s="395"/>
      <c r="AF11" s="395"/>
      <c r="AG11" s="395"/>
      <c r="AH11" s="395"/>
      <c r="AI11" s="395"/>
      <c r="AJ11" s="395"/>
      <c r="AK11" s="395"/>
      <c r="AL11" s="395"/>
      <c r="AM11" s="395"/>
      <c r="AN11" s="395"/>
      <c r="AO11" s="395"/>
      <c r="AP11" s="395"/>
      <c r="AQ11" s="395"/>
      <c r="AR11" s="395"/>
      <c r="AS11" s="395"/>
      <c r="AT11" s="395"/>
      <c r="AU11" s="395"/>
      <c r="AV11" s="395"/>
      <c r="AW11" s="395"/>
      <c r="AX11" s="395"/>
      <c r="AY11" s="395"/>
      <c r="AZ11" s="395"/>
      <c r="BA11" s="395"/>
      <c r="BB11" s="399">
        <f>SUM(Z11:BA11)</f>
        <v>0</v>
      </c>
      <c r="BC11" s="399"/>
      <c r="BD11" s="399"/>
      <c r="BE11" s="399"/>
      <c r="BF11" s="399"/>
      <c r="BG11" s="399"/>
      <c r="BH11" s="399"/>
      <c r="BI11" s="90"/>
    </row>
    <row r="12" spans="1:61" ht="14.25" customHeight="1" x14ac:dyDescent="0.25">
      <c r="A12" s="91"/>
      <c r="B12" s="92"/>
      <c r="C12" s="92"/>
      <c r="D12" s="92"/>
      <c r="E12" s="92"/>
      <c r="F12" s="92"/>
      <c r="G12" s="92"/>
      <c r="H12" s="92"/>
      <c r="I12" s="92"/>
      <c r="J12" s="92"/>
      <c r="K12" s="92"/>
      <c r="L12" s="92"/>
      <c r="M12" s="92"/>
      <c r="N12" s="92"/>
      <c r="O12" s="92"/>
      <c r="P12" s="92"/>
      <c r="Q12" s="92"/>
      <c r="R12" s="92"/>
      <c r="S12" s="92"/>
      <c r="T12" s="115"/>
      <c r="U12" s="115"/>
      <c r="V12" s="115"/>
      <c r="W12" s="115"/>
      <c r="X12" s="115"/>
      <c r="Y12" s="115"/>
      <c r="Z12" s="115"/>
      <c r="AA12" s="115"/>
      <c r="AB12" s="115"/>
      <c r="AC12" s="115"/>
      <c r="AD12" s="115"/>
      <c r="AE12" s="115"/>
      <c r="AF12" s="115"/>
      <c r="AG12" s="115"/>
      <c r="AH12" s="115"/>
      <c r="AI12" s="115"/>
      <c r="AJ12" s="115"/>
      <c r="AK12" s="115"/>
      <c r="AL12" s="115"/>
      <c r="AM12" s="115"/>
      <c r="AN12" s="115"/>
      <c r="AO12" s="115"/>
      <c r="AP12" s="115"/>
      <c r="AQ12" s="115"/>
      <c r="AR12" s="115"/>
      <c r="AS12" s="115"/>
      <c r="AT12" s="115"/>
      <c r="AU12" s="115"/>
      <c r="AV12" s="115"/>
      <c r="AW12" s="115"/>
      <c r="AX12" s="115"/>
      <c r="AY12" s="115"/>
      <c r="AZ12" s="115"/>
      <c r="BA12" s="115"/>
      <c r="BB12" s="399">
        <f>+BB10+BB11</f>
        <v>0</v>
      </c>
      <c r="BC12" s="399"/>
      <c r="BD12" s="399"/>
      <c r="BE12" s="399"/>
      <c r="BF12" s="399"/>
      <c r="BG12" s="399"/>
      <c r="BH12" s="399"/>
      <c r="BI12" s="90"/>
    </row>
    <row r="13" spans="1:61" ht="14.25" customHeight="1" x14ac:dyDescent="0.25">
      <c r="A13" s="91"/>
      <c r="B13" s="433" t="s">
        <v>206</v>
      </c>
      <c r="C13" s="433"/>
      <c r="D13" s="433"/>
      <c r="E13" s="433"/>
      <c r="F13" s="433"/>
      <c r="G13" s="433"/>
      <c r="H13" s="433"/>
      <c r="I13" s="433"/>
      <c r="J13" s="433"/>
      <c r="K13" s="433"/>
      <c r="L13" s="433"/>
      <c r="M13" s="433"/>
      <c r="N13" s="407" t="s">
        <v>209</v>
      </c>
      <c r="O13" s="407"/>
      <c r="P13" s="407"/>
      <c r="Q13" s="407"/>
      <c r="R13" s="407"/>
      <c r="S13" s="407"/>
      <c r="T13" s="434" t="str">
        <f>IFERROR(IFERROR(IF(AK4="","",YEAR(AK4)+1),YEAR(DATE(LEFT(AK4,4),MID(AK4,FIND(".",AK4)+1,2),RIGHT(AK4,2)))+1),YEAR(DATE(LEFT(AK4,4),MID(AK4,FIND(" ",AK4)+1,2),RIGHT(AK4,2)))+1)</f>
        <v/>
      </c>
      <c r="U13" s="434"/>
      <c r="V13" s="434"/>
      <c r="W13" s="434"/>
      <c r="X13" s="434"/>
      <c r="Y13" s="434"/>
      <c r="Z13" s="395"/>
      <c r="AA13" s="395"/>
      <c r="AB13" s="395"/>
      <c r="AC13" s="395"/>
      <c r="AD13" s="395"/>
      <c r="AE13" s="395"/>
      <c r="AF13" s="395"/>
      <c r="AG13" s="395"/>
      <c r="AH13" s="395"/>
      <c r="AI13" s="395"/>
      <c r="AJ13" s="395"/>
      <c r="AK13" s="395"/>
      <c r="AL13" s="395"/>
      <c r="AM13" s="395"/>
      <c r="AN13" s="395"/>
      <c r="AO13" s="395"/>
      <c r="AP13" s="395"/>
      <c r="AQ13" s="395"/>
      <c r="AR13" s="395"/>
      <c r="AS13" s="395"/>
      <c r="AT13" s="395"/>
      <c r="AU13" s="395"/>
      <c r="AV13" s="395"/>
      <c r="AW13" s="395"/>
      <c r="AX13" s="395"/>
      <c r="AY13" s="395"/>
      <c r="AZ13" s="395"/>
      <c r="BA13" s="395"/>
      <c r="BB13" s="399">
        <f>SUM(Z13:BA13)</f>
        <v>0</v>
      </c>
      <c r="BC13" s="399"/>
      <c r="BD13" s="399"/>
      <c r="BE13" s="399"/>
      <c r="BF13" s="399"/>
      <c r="BG13" s="399"/>
      <c r="BH13" s="399"/>
      <c r="BI13" s="90"/>
    </row>
    <row r="14" spans="1:61" ht="14.25" customHeight="1" x14ac:dyDescent="0.25">
      <c r="A14" s="91"/>
      <c r="B14" s="433" t="s">
        <v>208</v>
      </c>
      <c r="C14" s="433"/>
      <c r="D14" s="433"/>
      <c r="E14" s="433"/>
      <c r="F14" s="433"/>
      <c r="G14" s="433"/>
      <c r="H14" s="433"/>
      <c r="I14" s="433"/>
      <c r="J14" s="433"/>
      <c r="K14" s="433"/>
      <c r="L14" s="433"/>
      <c r="M14" s="433"/>
      <c r="N14" s="407"/>
      <c r="O14" s="407"/>
      <c r="P14" s="407"/>
      <c r="Q14" s="407"/>
      <c r="R14" s="407"/>
      <c r="S14" s="407"/>
      <c r="T14" s="434"/>
      <c r="U14" s="434"/>
      <c r="V14" s="434"/>
      <c r="W14" s="434"/>
      <c r="X14" s="434"/>
      <c r="Y14" s="434"/>
      <c r="Z14" s="395"/>
      <c r="AA14" s="395"/>
      <c r="AB14" s="395"/>
      <c r="AC14" s="395"/>
      <c r="AD14" s="395"/>
      <c r="AE14" s="395"/>
      <c r="AF14" s="395"/>
      <c r="AG14" s="395"/>
      <c r="AH14" s="395"/>
      <c r="AI14" s="395"/>
      <c r="AJ14" s="395"/>
      <c r="AK14" s="395"/>
      <c r="AL14" s="395"/>
      <c r="AM14" s="395"/>
      <c r="AN14" s="395"/>
      <c r="AO14" s="395"/>
      <c r="AP14" s="395"/>
      <c r="AQ14" s="395"/>
      <c r="AR14" s="395"/>
      <c r="AS14" s="395"/>
      <c r="AT14" s="395"/>
      <c r="AU14" s="395"/>
      <c r="AV14" s="395"/>
      <c r="AW14" s="395"/>
      <c r="AX14" s="395"/>
      <c r="AY14" s="395"/>
      <c r="AZ14" s="395"/>
      <c r="BA14" s="395"/>
      <c r="BB14" s="399">
        <f>SUM(Z14:BA14)</f>
        <v>0</v>
      </c>
      <c r="BC14" s="399"/>
      <c r="BD14" s="399"/>
      <c r="BE14" s="399"/>
      <c r="BF14" s="399"/>
      <c r="BG14" s="399"/>
      <c r="BH14" s="399"/>
      <c r="BI14" s="90"/>
    </row>
    <row r="15" spans="1:61" ht="14.25" customHeight="1" x14ac:dyDescent="0.25">
      <c r="A15" s="91"/>
      <c r="B15" s="92"/>
      <c r="C15" s="92"/>
      <c r="D15" s="92"/>
      <c r="E15" s="92"/>
      <c r="F15" s="92"/>
      <c r="G15" s="92"/>
      <c r="H15" s="92"/>
      <c r="I15" s="92"/>
      <c r="J15" s="92"/>
      <c r="K15" s="92"/>
      <c r="L15" s="92"/>
      <c r="M15" s="92"/>
      <c r="N15" s="92"/>
      <c r="O15" s="92"/>
      <c r="P15" s="92"/>
      <c r="Q15" s="92"/>
      <c r="R15" s="92"/>
      <c r="S15" s="92"/>
      <c r="T15" s="115"/>
      <c r="U15" s="115"/>
      <c r="V15" s="115"/>
      <c r="W15" s="115"/>
      <c r="X15" s="115"/>
      <c r="Y15" s="115"/>
      <c r="Z15" s="115"/>
      <c r="AA15" s="115"/>
      <c r="AB15" s="115"/>
      <c r="AC15" s="115"/>
      <c r="AD15" s="115"/>
      <c r="AE15" s="115"/>
      <c r="AF15" s="115"/>
      <c r="AG15" s="115"/>
      <c r="AH15" s="115"/>
      <c r="AI15" s="115"/>
      <c r="AJ15" s="115"/>
      <c r="AK15" s="115"/>
      <c r="AL15" s="115"/>
      <c r="AM15" s="115"/>
      <c r="AN15" s="115"/>
      <c r="AO15" s="115"/>
      <c r="AP15" s="115"/>
      <c r="AQ15" s="115"/>
      <c r="AR15" s="115"/>
      <c r="AS15" s="115"/>
      <c r="AT15" s="115"/>
      <c r="AU15" s="115"/>
      <c r="AV15" s="115"/>
      <c r="AW15" s="115"/>
      <c r="AX15" s="115"/>
      <c r="AY15" s="115"/>
      <c r="AZ15" s="115"/>
      <c r="BA15" s="115"/>
      <c r="BB15" s="399">
        <f>+BB13+BB14</f>
        <v>0</v>
      </c>
      <c r="BC15" s="399"/>
      <c r="BD15" s="399"/>
      <c r="BE15" s="399"/>
      <c r="BF15" s="399"/>
      <c r="BG15" s="399"/>
      <c r="BH15" s="399"/>
      <c r="BI15" s="90"/>
    </row>
    <row r="16" spans="1:61" s="118" customFormat="1" ht="3" customHeight="1" x14ac:dyDescent="0.25">
      <c r="A16" s="117"/>
      <c r="C16" s="115"/>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115"/>
      <c r="AI16" s="115"/>
      <c r="AJ16" s="115"/>
      <c r="AK16" s="115"/>
      <c r="AL16" s="115"/>
      <c r="AM16" s="115"/>
      <c r="AN16" s="115"/>
      <c r="AO16" s="115"/>
      <c r="AP16" s="115"/>
      <c r="AQ16" s="115"/>
      <c r="AR16" s="115"/>
      <c r="AS16" s="115"/>
      <c r="AT16" s="115"/>
      <c r="AU16" s="115"/>
      <c r="AV16" s="115"/>
      <c r="AW16" s="115"/>
      <c r="AX16" s="115"/>
      <c r="AY16" s="115"/>
      <c r="AZ16" s="115"/>
      <c r="BA16" s="115"/>
      <c r="BB16" s="115"/>
      <c r="BC16" s="115"/>
      <c r="BD16" s="115"/>
      <c r="BE16" s="115"/>
      <c r="BF16" s="115"/>
      <c r="BG16" s="115"/>
      <c r="BH16" s="115"/>
      <c r="BI16" s="90"/>
    </row>
    <row r="17" spans="1:61" s="118" customFormat="1" ht="14.25" customHeight="1" x14ac:dyDescent="0.25">
      <c r="A17" s="117"/>
      <c r="B17" s="116" t="s">
        <v>154</v>
      </c>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90"/>
    </row>
    <row r="18" spans="1:61" s="92" customFormat="1" ht="28.5" customHeight="1" x14ac:dyDescent="0.25">
      <c r="A18" s="91"/>
      <c r="B18" s="415" t="s">
        <v>210</v>
      </c>
      <c r="C18" s="415"/>
      <c r="D18" s="415"/>
      <c r="E18" s="415"/>
      <c r="F18" s="415"/>
      <c r="G18" s="415"/>
      <c r="H18" s="415"/>
      <c r="I18" s="415"/>
      <c r="J18" s="415"/>
      <c r="K18" s="415"/>
      <c r="L18" s="415"/>
      <c r="M18" s="415"/>
      <c r="N18" s="415"/>
      <c r="O18" s="415"/>
      <c r="P18" s="415"/>
      <c r="Q18" s="415"/>
      <c r="R18" s="415"/>
      <c r="S18" s="415"/>
      <c r="T18" s="415"/>
      <c r="U18" s="415"/>
      <c r="V18" s="415"/>
      <c r="W18" s="415"/>
      <c r="X18" s="415"/>
      <c r="Y18" s="415"/>
      <c r="Z18" s="415"/>
      <c r="AA18" s="415"/>
      <c r="AB18" s="415"/>
      <c r="AC18" s="415"/>
      <c r="AD18" s="415"/>
      <c r="AE18" s="415"/>
      <c r="AF18" s="415"/>
      <c r="AG18" s="415"/>
      <c r="AH18" s="415"/>
      <c r="AI18" s="415"/>
      <c r="AJ18" s="415"/>
      <c r="AK18" s="415"/>
      <c r="AL18" s="415"/>
      <c r="AM18" s="415"/>
      <c r="AN18" s="415"/>
      <c r="AO18" s="415"/>
      <c r="AP18" s="415"/>
      <c r="AQ18" s="415"/>
      <c r="AR18" s="415"/>
      <c r="AS18" s="415"/>
      <c r="AT18" s="415"/>
      <c r="AU18" s="415"/>
      <c r="AV18" s="415"/>
      <c r="AW18" s="415"/>
      <c r="AX18" s="415"/>
      <c r="AY18" s="415"/>
      <c r="AZ18" s="415"/>
      <c r="BA18" s="415"/>
      <c r="BB18" s="415"/>
      <c r="BC18" s="415"/>
      <c r="BD18" s="415"/>
      <c r="BE18" s="415"/>
      <c r="BF18" s="415"/>
      <c r="BG18" s="415"/>
      <c r="BH18" s="415"/>
      <c r="BI18" s="90"/>
    </row>
    <row r="19" spans="1:61" s="92" customFormat="1" ht="42" customHeight="1" x14ac:dyDescent="0.25">
      <c r="A19" s="119"/>
      <c r="B19" s="415" t="s">
        <v>211</v>
      </c>
      <c r="C19" s="415"/>
      <c r="D19" s="415"/>
      <c r="E19" s="415"/>
      <c r="F19" s="415"/>
      <c r="G19" s="415"/>
      <c r="H19" s="415"/>
      <c r="I19" s="415"/>
      <c r="J19" s="415"/>
      <c r="K19" s="415"/>
      <c r="L19" s="415"/>
      <c r="M19" s="415"/>
      <c r="N19" s="415"/>
      <c r="O19" s="415"/>
      <c r="P19" s="415"/>
      <c r="Q19" s="415"/>
      <c r="R19" s="415"/>
      <c r="S19" s="415"/>
      <c r="T19" s="415"/>
      <c r="U19" s="415"/>
      <c r="V19" s="415"/>
      <c r="W19" s="415"/>
      <c r="X19" s="415"/>
      <c r="Y19" s="415"/>
      <c r="Z19" s="415"/>
      <c r="AA19" s="415"/>
      <c r="AB19" s="415"/>
      <c r="AC19" s="415"/>
      <c r="AD19" s="415"/>
      <c r="AE19" s="415"/>
      <c r="AF19" s="415"/>
      <c r="AG19" s="415"/>
      <c r="AH19" s="415"/>
      <c r="AI19" s="415"/>
      <c r="AJ19" s="415"/>
      <c r="AK19" s="415"/>
      <c r="AL19" s="415"/>
      <c r="AM19" s="415"/>
      <c r="AN19" s="415"/>
      <c r="AO19" s="415"/>
      <c r="AP19" s="415"/>
      <c r="AQ19" s="415"/>
      <c r="AR19" s="415"/>
      <c r="AS19" s="415"/>
      <c r="AT19" s="415"/>
      <c r="AU19" s="415"/>
      <c r="AV19" s="415"/>
      <c r="AW19" s="415"/>
      <c r="AX19" s="415"/>
      <c r="AY19" s="415"/>
      <c r="AZ19" s="415"/>
      <c r="BA19" s="415"/>
      <c r="BB19" s="415"/>
      <c r="BC19" s="415"/>
      <c r="BD19" s="415"/>
      <c r="BE19" s="415"/>
      <c r="BF19" s="415"/>
      <c r="BG19" s="415"/>
      <c r="BH19" s="415"/>
      <c r="BI19" s="90"/>
    </row>
    <row r="20" spans="1:61" s="118" customFormat="1" ht="14.25" customHeight="1" x14ac:dyDescent="0.25">
      <c r="A20" s="117"/>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90"/>
    </row>
    <row r="21" spans="1:61" ht="14.25" customHeight="1" x14ac:dyDescent="0.25">
      <c r="A21" s="91"/>
      <c r="B21" s="96" t="s">
        <v>212</v>
      </c>
      <c r="C21" s="99"/>
      <c r="D21" s="99"/>
      <c r="E21" s="99"/>
      <c r="F21" s="99"/>
      <c r="G21" s="99"/>
      <c r="H21" s="99"/>
      <c r="I21" s="99"/>
      <c r="J21" s="99"/>
      <c r="K21" s="99"/>
      <c r="L21" s="99"/>
      <c r="M21" s="99"/>
      <c r="N21" s="99"/>
      <c r="O21" s="99"/>
      <c r="P21" s="99"/>
      <c r="Q21" s="99"/>
      <c r="R21" s="99"/>
      <c r="S21" s="99"/>
      <c r="T21" s="99"/>
      <c r="U21" s="99"/>
      <c r="V21" s="99"/>
      <c r="W21" s="99"/>
      <c r="X21" s="99"/>
      <c r="Y21" s="99"/>
      <c r="Z21" s="99"/>
      <c r="AA21" s="99"/>
      <c r="AB21" s="99"/>
      <c r="AC21" s="99"/>
      <c r="AD21" s="99"/>
      <c r="AE21" s="99"/>
      <c r="AF21" s="99"/>
      <c r="AG21" s="99"/>
      <c r="AH21" s="99"/>
      <c r="AI21" s="99"/>
      <c r="AJ21" s="99"/>
      <c r="AK21" s="99"/>
      <c r="AL21" s="99"/>
      <c r="AM21" s="99"/>
      <c r="AN21" s="99"/>
      <c r="AO21" s="99"/>
      <c r="AP21" s="99"/>
      <c r="AQ21" s="99"/>
      <c r="AR21" s="99"/>
      <c r="AS21" s="99"/>
      <c r="AT21" s="99"/>
      <c r="AU21" s="99"/>
      <c r="AV21" s="99"/>
      <c r="AW21" s="99"/>
      <c r="AX21" s="99"/>
      <c r="AY21" s="99"/>
      <c r="AZ21" s="99"/>
      <c r="BA21" s="99"/>
      <c r="BB21" s="99"/>
      <c r="BC21" s="99"/>
      <c r="BD21" s="99"/>
      <c r="BE21" s="99"/>
      <c r="BF21" s="99"/>
      <c r="BG21" s="99"/>
      <c r="BH21" s="99"/>
      <c r="BI21" s="90"/>
    </row>
    <row r="22" spans="1:61" ht="14.25" customHeight="1" x14ac:dyDescent="0.25">
      <c r="A22" s="91"/>
      <c r="B22" s="96" t="s">
        <v>213</v>
      </c>
      <c r="C22" s="99"/>
      <c r="D22" s="99"/>
      <c r="E22" s="99"/>
      <c r="F22" s="99"/>
      <c r="G22" s="99"/>
      <c r="H22" s="99"/>
      <c r="I22" s="99"/>
      <c r="J22" s="99"/>
      <c r="K22" s="99"/>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99"/>
      <c r="AM22" s="99"/>
      <c r="AN22" s="99"/>
      <c r="AO22" s="99"/>
      <c r="AP22" s="99"/>
      <c r="AQ22" s="99"/>
      <c r="AR22" s="99"/>
      <c r="AS22" s="99"/>
      <c r="AT22" s="99"/>
      <c r="AU22" s="99"/>
      <c r="AV22" s="99"/>
      <c r="AW22" s="99"/>
      <c r="AX22" s="99"/>
      <c r="AY22" s="99"/>
      <c r="AZ22" s="99"/>
      <c r="BA22" s="99"/>
      <c r="BB22" s="99"/>
      <c r="BC22" s="99"/>
      <c r="BD22" s="99"/>
      <c r="BE22" s="99"/>
      <c r="BF22" s="99"/>
      <c r="BG22" s="99"/>
      <c r="BH22" s="99"/>
      <c r="BI22" s="90"/>
    </row>
    <row r="23" spans="1:61" s="92" customFormat="1" ht="29.25" customHeight="1" x14ac:dyDescent="0.25">
      <c r="A23" s="91"/>
      <c r="B23" s="405" t="s">
        <v>1</v>
      </c>
      <c r="C23" s="405"/>
      <c r="D23" s="405"/>
      <c r="E23" s="405"/>
      <c r="F23" s="405"/>
      <c r="G23" s="405"/>
      <c r="H23" s="405"/>
      <c r="I23" s="405"/>
      <c r="J23" s="405"/>
      <c r="K23" s="405"/>
      <c r="L23" s="405"/>
      <c r="M23" s="405"/>
      <c r="N23" s="405"/>
      <c r="O23" s="405"/>
      <c r="P23" s="405"/>
      <c r="Q23" s="405"/>
      <c r="R23" s="405"/>
      <c r="S23" s="405"/>
      <c r="T23" s="405"/>
      <c r="U23" s="405"/>
      <c r="V23" s="405"/>
      <c r="W23" s="405"/>
      <c r="X23" s="405"/>
      <c r="Y23" s="406" t="s">
        <v>177</v>
      </c>
      <c r="Z23" s="406"/>
      <c r="AA23" s="406"/>
      <c r="AB23" s="406"/>
      <c r="AC23" s="406"/>
      <c r="AD23" s="406"/>
      <c r="AE23" s="406"/>
      <c r="AF23" s="406"/>
      <c r="AG23" s="406" t="s">
        <v>214</v>
      </c>
      <c r="AH23" s="406"/>
      <c r="AI23" s="406"/>
      <c r="AJ23" s="406"/>
      <c r="AK23" s="406"/>
      <c r="AL23" s="406"/>
      <c r="AM23" s="406"/>
      <c r="AN23" s="406"/>
      <c r="AO23" s="406" t="s">
        <v>215</v>
      </c>
      <c r="AP23" s="406"/>
      <c r="AQ23" s="406"/>
      <c r="AR23" s="406"/>
      <c r="AS23" s="406"/>
      <c r="AT23" s="406"/>
      <c r="AU23" s="406"/>
      <c r="AV23" s="406"/>
      <c r="AW23" s="406"/>
      <c r="AX23" s="406"/>
      <c r="AY23" s="406"/>
      <c r="AZ23" s="406"/>
      <c r="BA23" s="406"/>
      <c r="BB23" s="406"/>
      <c r="BC23" s="406"/>
      <c r="BD23" s="406"/>
      <c r="BE23" s="406"/>
      <c r="BF23" s="406"/>
      <c r="BG23" s="406"/>
      <c r="BH23" s="406"/>
      <c r="BI23" s="90"/>
    </row>
    <row r="24" spans="1:61" s="102" customFormat="1" ht="14.25" customHeight="1" x14ac:dyDescent="0.25">
      <c r="A24" s="103"/>
      <c r="B24" s="398" t="s">
        <v>216</v>
      </c>
      <c r="C24" s="398"/>
      <c r="D24" s="398"/>
      <c r="E24" s="398"/>
      <c r="F24" s="398"/>
      <c r="G24" s="398"/>
      <c r="H24" s="398"/>
      <c r="I24" s="398"/>
      <c r="J24" s="398"/>
      <c r="K24" s="398"/>
      <c r="L24" s="398"/>
      <c r="M24" s="398"/>
      <c r="N24" s="398"/>
      <c r="O24" s="398"/>
      <c r="P24" s="398"/>
      <c r="Q24" s="398"/>
      <c r="R24" s="398"/>
      <c r="S24" s="398"/>
      <c r="T24" s="398"/>
      <c r="U24" s="398"/>
      <c r="V24" s="398"/>
      <c r="W24" s="398"/>
      <c r="X24" s="398"/>
      <c r="Y24" s="399">
        <f>SUM(Y25:AF57)</f>
        <v>0</v>
      </c>
      <c r="Z24" s="399"/>
      <c r="AA24" s="399"/>
      <c r="AB24" s="399"/>
      <c r="AC24" s="399"/>
      <c r="AD24" s="399"/>
      <c r="AE24" s="399"/>
      <c r="AF24" s="399"/>
      <c r="AG24" s="429"/>
      <c r="AH24" s="429"/>
      <c r="AI24" s="429"/>
      <c r="AJ24" s="429"/>
      <c r="AK24" s="429"/>
      <c r="AL24" s="429"/>
      <c r="AM24" s="429"/>
      <c r="AN24" s="429"/>
      <c r="AO24" s="429"/>
      <c r="AP24" s="429"/>
      <c r="AQ24" s="429"/>
      <c r="AR24" s="429"/>
      <c r="AS24" s="429"/>
      <c r="AT24" s="429"/>
      <c r="AU24" s="429"/>
      <c r="AV24" s="429"/>
      <c r="AW24" s="429"/>
      <c r="AX24" s="429"/>
      <c r="AY24" s="429"/>
      <c r="AZ24" s="429"/>
      <c r="BA24" s="429"/>
      <c r="BB24" s="429"/>
      <c r="BC24" s="429"/>
      <c r="BD24" s="429"/>
      <c r="BE24" s="429"/>
      <c r="BF24" s="429"/>
      <c r="BG24" s="429"/>
      <c r="BH24" s="429"/>
      <c r="BI24" s="90"/>
    </row>
    <row r="25" spans="1:61" ht="14.25" hidden="1" customHeight="1" x14ac:dyDescent="0.25">
      <c r="B25" s="394"/>
      <c r="C25" s="394"/>
      <c r="D25" s="394"/>
      <c r="E25" s="394"/>
      <c r="F25" s="394"/>
      <c r="G25" s="394"/>
      <c r="H25" s="394"/>
      <c r="I25" s="394"/>
      <c r="J25" s="394"/>
      <c r="K25" s="394"/>
      <c r="L25" s="394"/>
      <c r="M25" s="394"/>
      <c r="N25" s="394"/>
      <c r="O25" s="394"/>
      <c r="P25" s="394"/>
      <c r="Q25" s="394"/>
      <c r="R25" s="394"/>
      <c r="S25" s="394"/>
      <c r="T25" s="394"/>
      <c r="U25" s="394"/>
      <c r="V25" s="394"/>
      <c r="W25" s="394"/>
      <c r="X25" s="394"/>
      <c r="Y25" s="395"/>
      <c r="Z25" s="395"/>
      <c r="AA25" s="395"/>
      <c r="AB25" s="395"/>
      <c r="AC25" s="395"/>
      <c r="AD25" s="395"/>
      <c r="AE25" s="395"/>
      <c r="AF25" s="395"/>
      <c r="AG25" s="411"/>
      <c r="AH25" s="411"/>
      <c r="AI25" s="411"/>
      <c r="AJ25" s="411"/>
      <c r="AK25" s="411"/>
      <c r="AL25" s="411"/>
      <c r="AM25" s="411"/>
      <c r="AN25" s="411"/>
      <c r="AO25" s="394"/>
      <c r="AP25" s="394"/>
      <c r="AQ25" s="394"/>
      <c r="AR25" s="394"/>
      <c r="AS25" s="394"/>
      <c r="AT25" s="394"/>
      <c r="AU25" s="394"/>
      <c r="AV25" s="394"/>
      <c r="AW25" s="394"/>
      <c r="AX25" s="394"/>
      <c r="AY25" s="394"/>
      <c r="AZ25" s="394"/>
      <c r="BA25" s="394"/>
      <c r="BB25" s="394"/>
      <c r="BC25" s="394"/>
      <c r="BD25" s="394"/>
      <c r="BE25" s="394"/>
      <c r="BF25" s="394"/>
      <c r="BG25" s="394"/>
      <c r="BH25" s="394"/>
    </row>
    <row r="26" spans="1:61" ht="14.25" customHeight="1" x14ac:dyDescent="0.25">
      <c r="B26" s="394"/>
      <c r="C26" s="394"/>
      <c r="D26" s="394"/>
      <c r="E26" s="394"/>
      <c r="F26" s="394"/>
      <c r="G26" s="394"/>
      <c r="H26" s="394"/>
      <c r="I26" s="394"/>
      <c r="J26" s="394"/>
      <c r="K26" s="394"/>
      <c r="L26" s="394"/>
      <c r="M26" s="394"/>
      <c r="N26" s="394"/>
      <c r="O26" s="394"/>
      <c r="P26" s="394"/>
      <c r="Q26" s="394"/>
      <c r="R26" s="394"/>
      <c r="S26" s="394"/>
      <c r="T26" s="394"/>
      <c r="U26" s="394"/>
      <c r="V26" s="394"/>
      <c r="W26" s="394"/>
      <c r="X26" s="394"/>
      <c r="Y26" s="395"/>
      <c r="Z26" s="395"/>
      <c r="AA26" s="395"/>
      <c r="AB26" s="395"/>
      <c r="AC26" s="395"/>
      <c r="AD26" s="395"/>
      <c r="AE26" s="395"/>
      <c r="AF26" s="395"/>
      <c r="AG26" s="411"/>
      <c r="AH26" s="411"/>
      <c r="AI26" s="411"/>
      <c r="AJ26" s="411"/>
      <c r="AK26" s="411"/>
      <c r="AL26" s="411"/>
      <c r="AM26" s="411"/>
      <c r="AN26" s="411"/>
      <c r="AO26" s="394"/>
      <c r="AP26" s="394"/>
      <c r="AQ26" s="394"/>
      <c r="AR26" s="394"/>
      <c r="AS26" s="394"/>
      <c r="AT26" s="394"/>
      <c r="AU26" s="394"/>
      <c r="AV26" s="394"/>
      <c r="AW26" s="394"/>
      <c r="AX26" s="394"/>
      <c r="AY26" s="394"/>
      <c r="AZ26" s="394"/>
      <c r="BA26" s="394"/>
      <c r="BB26" s="394"/>
      <c r="BC26" s="394"/>
      <c r="BD26" s="394"/>
      <c r="BE26" s="394"/>
      <c r="BF26" s="394"/>
      <c r="BG26" s="394"/>
      <c r="BH26" s="394"/>
    </row>
    <row r="27" spans="1:61" ht="14.25" hidden="1" customHeight="1" x14ac:dyDescent="0.25">
      <c r="B27" s="394"/>
      <c r="C27" s="394"/>
      <c r="D27" s="394"/>
      <c r="E27" s="394"/>
      <c r="F27" s="394"/>
      <c r="G27" s="394"/>
      <c r="H27" s="394"/>
      <c r="I27" s="394"/>
      <c r="J27" s="394"/>
      <c r="K27" s="394"/>
      <c r="L27" s="394"/>
      <c r="M27" s="394"/>
      <c r="N27" s="394"/>
      <c r="O27" s="394"/>
      <c r="P27" s="394"/>
      <c r="Q27" s="394"/>
      <c r="R27" s="394"/>
      <c r="S27" s="394"/>
      <c r="T27" s="394"/>
      <c r="U27" s="394"/>
      <c r="V27" s="394"/>
      <c r="W27" s="394"/>
      <c r="X27" s="394"/>
      <c r="Y27" s="395"/>
      <c r="Z27" s="395"/>
      <c r="AA27" s="395"/>
      <c r="AB27" s="395"/>
      <c r="AC27" s="395"/>
      <c r="AD27" s="395"/>
      <c r="AE27" s="395"/>
      <c r="AF27" s="395"/>
      <c r="AG27" s="411"/>
      <c r="AH27" s="411"/>
      <c r="AI27" s="411"/>
      <c r="AJ27" s="411"/>
      <c r="AK27" s="411"/>
      <c r="AL27" s="411"/>
      <c r="AM27" s="411"/>
      <c r="AN27" s="411"/>
      <c r="AO27" s="394"/>
      <c r="AP27" s="394"/>
      <c r="AQ27" s="394"/>
      <c r="AR27" s="394"/>
      <c r="AS27" s="394"/>
      <c r="AT27" s="394"/>
      <c r="AU27" s="394"/>
      <c r="AV27" s="394"/>
      <c r="AW27" s="394"/>
      <c r="AX27" s="394"/>
      <c r="AY27" s="394"/>
      <c r="AZ27" s="394"/>
      <c r="BA27" s="394"/>
      <c r="BB27" s="394"/>
      <c r="BC27" s="394"/>
      <c r="BD27" s="394"/>
      <c r="BE27" s="394"/>
      <c r="BF27" s="394"/>
      <c r="BG27" s="394"/>
      <c r="BH27" s="394"/>
    </row>
    <row r="28" spans="1:61" ht="14.25" hidden="1" customHeight="1" x14ac:dyDescent="0.25">
      <c r="B28" s="394"/>
      <c r="C28" s="394"/>
      <c r="D28" s="394"/>
      <c r="E28" s="394"/>
      <c r="F28" s="394"/>
      <c r="G28" s="394"/>
      <c r="H28" s="394"/>
      <c r="I28" s="394"/>
      <c r="J28" s="394"/>
      <c r="K28" s="394"/>
      <c r="L28" s="394"/>
      <c r="M28" s="394"/>
      <c r="N28" s="394"/>
      <c r="O28" s="394"/>
      <c r="P28" s="394"/>
      <c r="Q28" s="394"/>
      <c r="R28" s="394"/>
      <c r="S28" s="394"/>
      <c r="T28" s="394"/>
      <c r="U28" s="394"/>
      <c r="V28" s="394"/>
      <c r="W28" s="394"/>
      <c r="X28" s="394"/>
      <c r="Y28" s="395"/>
      <c r="Z28" s="395"/>
      <c r="AA28" s="395"/>
      <c r="AB28" s="395"/>
      <c r="AC28" s="395"/>
      <c r="AD28" s="395"/>
      <c r="AE28" s="395"/>
      <c r="AF28" s="395"/>
      <c r="AG28" s="411"/>
      <c r="AH28" s="411"/>
      <c r="AI28" s="411"/>
      <c r="AJ28" s="411"/>
      <c r="AK28" s="411"/>
      <c r="AL28" s="411"/>
      <c r="AM28" s="411"/>
      <c r="AN28" s="411"/>
      <c r="AO28" s="394"/>
      <c r="AP28" s="394"/>
      <c r="AQ28" s="394"/>
      <c r="AR28" s="394"/>
      <c r="AS28" s="394"/>
      <c r="AT28" s="394"/>
      <c r="AU28" s="394"/>
      <c r="AV28" s="394"/>
      <c r="AW28" s="394"/>
      <c r="AX28" s="394"/>
      <c r="AY28" s="394"/>
      <c r="AZ28" s="394"/>
      <c r="BA28" s="394"/>
      <c r="BB28" s="394"/>
      <c r="BC28" s="394"/>
      <c r="BD28" s="394"/>
      <c r="BE28" s="394"/>
      <c r="BF28" s="394"/>
      <c r="BG28" s="394"/>
      <c r="BH28" s="394"/>
    </row>
    <row r="29" spans="1:61" ht="14.25" hidden="1" customHeight="1" x14ac:dyDescent="0.25">
      <c r="B29" s="394"/>
      <c r="C29" s="394"/>
      <c r="D29" s="394"/>
      <c r="E29" s="394"/>
      <c r="F29" s="394"/>
      <c r="G29" s="394"/>
      <c r="H29" s="394"/>
      <c r="I29" s="394"/>
      <c r="J29" s="394"/>
      <c r="K29" s="394"/>
      <c r="L29" s="394"/>
      <c r="M29" s="394"/>
      <c r="N29" s="394"/>
      <c r="O29" s="394"/>
      <c r="P29" s="394"/>
      <c r="Q29" s="394"/>
      <c r="R29" s="394"/>
      <c r="S29" s="394"/>
      <c r="T29" s="394"/>
      <c r="U29" s="394"/>
      <c r="V29" s="394"/>
      <c r="W29" s="394"/>
      <c r="X29" s="394"/>
      <c r="Y29" s="395"/>
      <c r="Z29" s="395"/>
      <c r="AA29" s="395"/>
      <c r="AB29" s="395"/>
      <c r="AC29" s="395"/>
      <c r="AD29" s="395"/>
      <c r="AE29" s="395"/>
      <c r="AF29" s="395"/>
      <c r="AG29" s="411"/>
      <c r="AH29" s="411"/>
      <c r="AI29" s="411"/>
      <c r="AJ29" s="411"/>
      <c r="AK29" s="411"/>
      <c r="AL29" s="411"/>
      <c r="AM29" s="411"/>
      <c r="AN29" s="411"/>
      <c r="AO29" s="394"/>
      <c r="AP29" s="394"/>
      <c r="AQ29" s="394"/>
      <c r="AR29" s="394"/>
      <c r="AS29" s="394"/>
      <c r="AT29" s="394"/>
      <c r="AU29" s="394"/>
      <c r="AV29" s="394"/>
      <c r="AW29" s="394"/>
      <c r="AX29" s="394"/>
      <c r="AY29" s="394"/>
      <c r="AZ29" s="394"/>
      <c r="BA29" s="394"/>
      <c r="BB29" s="394"/>
      <c r="BC29" s="394"/>
      <c r="BD29" s="394"/>
      <c r="BE29" s="394"/>
      <c r="BF29" s="394"/>
      <c r="BG29" s="394"/>
      <c r="BH29" s="394"/>
    </row>
    <row r="30" spans="1:61" ht="14.25" hidden="1" customHeight="1" x14ac:dyDescent="0.25">
      <c r="B30" s="394"/>
      <c r="C30" s="394"/>
      <c r="D30" s="394"/>
      <c r="E30" s="394"/>
      <c r="F30" s="394"/>
      <c r="G30" s="394"/>
      <c r="H30" s="394"/>
      <c r="I30" s="394"/>
      <c r="J30" s="394"/>
      <c r="K30" s="394"/>
      <c r="L30" s="394"/>
      <c r="M30" s="394"/>
      <c r="N30" s="394"/>
      <c r="O30" s="394"/>
      <c r="P30" s="394"/>
      <c r="Q30" s="394"/>
      <c r="R30" s="394"/>
      <c r="S30" s="394"/>
      <c r="T30" s="394"/>
      <c r="U30" s="394"/>
      <c r="V30" s="394"/>
      <c r="W30" s="394"/>
      <c r="X30" s="394"/>
      <c r="Y30" s="395"/>
      <c r="Z30" s="395"/>
      <c r="AA30" s="395"/>
      <c r="AB30" s="395"/>
      <c r="AC30" s="395"/>
      <c r="AD30" s="395"/>
      <c r="AE30" s="395"/>
      <c r="AF30" s="395"/>
      <c r="AG30" s="411"/>
      <c r="AH30" s="411"/>
      <c r="AI30" s="411"/>
      <c r="AJ30" s="411"/>
      <c r="AK30" s="411"/>
      <c r="AL30" s="411"/>
      <c r="AM30" s="411"/>
      <c r="AN30" s="411"/>
      <c r="AO30" s="394"/>
      <c r="AP30" s="394"/>
      <c r="AQ30" s="394"/>
      <c r="AR30" s="394"/>
      <c r="AS30" s="394"/>
      <c r="AT30" s="394"/>
      <c r="AU30" s="394"/>
      <c r="AV30" s="394"/>
      <c r="AW30" s="394"/>
      <c r="AX30" s="394"/>
      <c r="AY30" s="394"/>
      <c r="AZ30" s="394"/>
      <c r="BA30" s="394"/>
      <c r="BB30" s="394"/>
      <c r="BC30" s="394"/>
      <c r="BD30" s="394"/>
      <c r="BE30" s="394"/>
      <c r="BF30" s="394"/>
      <c r="BG30" s="394"/>
      <c r="BH30" s="394"/>
    </row>
    <row r="31" spans="1:61" ht="14.25" hidden="1" customHeight="1" x14ac:dyDescent="0.25">
      <c r="B31" s="394"/>
      <c r="C31" s="394"/>
      <c r="D31" s="394"/>
      <c r="E31" s="394"/>
      <c r="F31" s="394"/>
      <c r="G31" s="394"/>
      <c r="H31" s="394"/>
      <c r="I31" s="394"/>
      <c r="J31" s="394"/>
      <c r="K31" s="394"/>
      <c r="L31" s="394"/>
      <c r="M31" s="394"/>
      <c r="N31" s="394"/>
      <c r="O31" s="394"/>
      <c r="P31" s="394"/>
      <c r="Q31" s="394"/>
      <c r="R31" s="394"/>
      <c r="S31" s="394"/>
      <c r="T31" s="394"/>
      <c r="U31" s="394"/>
      <c r="V31" s="394"/>
      <c r="W31" s="394"/>
      <c r="X31" s="394"/>
      <c r="Y31" s="395"/>
      <c r="Z31" s="395"/>
      <c r="AA31" s="395"/>
      <c r="AB31" s="395"/>
      <c r="AC31" s="395"/>
      <c r="AD31" s="395"/>
      <c r="AE31" s="395"/>
      <c r="AF31" s="395"/>
      <c r="AG31" s="411"/>
      <c r="AH31" s="411"/>
      <c r="AI31" s="411"/>
      <c r="AJ31" s="411"/>
      <c r="AK31" s="411"/>
      <c r="AL31" s="411"/>
      <c r="AM31" s="411"/>
      <c r="AN31" s="411"/>
      <c r="AO31" s="394"/>
      <c r="AP31" s="394"/>
      <c r="AQ31" s="394"/>
      <c r="AR31" s="394"/>
      <c r="AS31" s="394"/>
      <c r="AT31" s="394"/>
      <c r="AU31" s="394"/>
      <c r="AV31" s="394"/>
      <c r="AW31" s="394"/>
      <c r="AX31" s="394"/>
      <c r="AY31" s="394"/>
      <c r="AZ31" s="394"/>
      <c r="BA31" s="394"/>
      <c r="BB31" s="394"/>
      <c r="BC31" s="394"/>
      <c r="BD31" s="394"/>
      <c r="BE31" s="394"/>
      <c r="BF31" s="394"/>
      <c r="BG31" s="394"/>
      <c r="BH31" s="394"/>
    </row>
    <row r="32" spans="1:61" ht="14.25" hidden="1" customHeight="1" x14ac:dyDescent="0.25">
      <c r="B32" s="394"/>
      <c r="C32" s="394"/>
      <c r="D32" s="394"/>
      <c r="E32" s="394"/>
      <c r="F32" s="394"/>
      <c r="G32" s="394"/>
      <c r="H32" s="394"/>
      <c r="I32" s="394"/>
      <c r="J32" s="394"/>
      <c r="K32" s="394"/>
      <c r="L32" s="394"/>
      <c r="M32" s="394"/>
      <c r="N32" s="394"/>
      <c r="O32" s="394"/>
      <c r="P32" s="394"/>
      <c r="Q32" s="394"/>
      <c r="R32" s="394"/>
      <c r="S32" s="394"/>
      <c r="T32" s="394"/>
      <c r="U32" s="394"/>
      <c r="V32" s="394"/>
      <c r="W32" s="394"/>
      <c r="X32" s="394"/>
      <c r="Y32" s="395"/>
      <c r="Z32" s="395"/>
      <c r="AA32" s="395"/>
      <c r="AB32" s="395"/>
      <c r="AC32" s="395"/>
      <c r="AD32" s="395"/>
      <c r="AE32" s="395"/>
      <c r="AF32" s="395"/>
      <c r="AG32" s="411"/>
      <c r="AH32" s="411"/>
      <c r="AI32" s="411"/>
      <c r="AJ32" s="411"/>
      <c r="AK32" s="411"/>
      <c r="AL32" s="411"/>
      <c r="AM32" s="411"/>
      <c r="AN32" s="411"/>
      <c r="AO32" s="394"/>
      <c r="AP32" s="394"/>
      <c r="AQ32" s="394"/>
      <c r="AR32" s="394"/>
      <c r="AS32" s="394"/>
      <c r="AT32" s="394"/>
      <c r="AU32" s="394"/>
      <c r="AV32" s="394"/>
      <c r="AW32" s="394"/>
      <c r="AX32" s="394"/>
      <c r="AY32" s="394"/>
      <c r="AZ32" s="394"/>
      <c r="BA32" s="394"/>
      <c r="BB32" s="394"/>
      <c r="BC32" s="394"/>
      <c r="BD32" s="394"/>
      <c r="BE32" s="394"/>
      <c r="BF32" s="394"/>
      <c r="BG32" s="394"/>
      <c r="BH32" s="394"/>
    </row>
    <row r="33" spans="2:60" ht="14.25" hidden="1" customHeight="1" x14ac:dyDescent="0.25">
      <c r="B33" s="394"/>
      <c r="C33" s="394"/>
      <c r="D33" s="394"/>
      <c r="E33" s="394"/>
      <c r="F33" s="394"/>
      <c r="G33" s="394"/>
      <c r="H33" s="394"/>
      <c r="I33" s="394"/>
      <c r="J33" s="394"/>
      <c r="K33" s="394"/>
      <c r="L33" s="394"/>
      <c r="M33" s="394"/>
      <c r="N33" s="394"/>
      <c r="O33" s="394"/>
      <c r="P33" s="394"/>
      <c r="Q33" s="394"/>
      <c r="R33" s="394"/>
      <c r="S33" s="394"/>
      <c r="T33" s="394"/>
      <c r="U33" s="394"/>
      <c r="V33" s="394"/>
      <c r="W33" s="394"/>
      <c r="X33" s="394"/>
      <c r="Y33" s="395"/>
      <c r="Z33" s="395"/>
      <c r="AA33" s="395"/>
      <c r="AB33" s="395"/>
      <c r="AC33" s="395"/>
      <c r="AD33" s="395"/>
      <c r="AE33" s="395"/>
      <c r="AF33" s="395"/>
      <c r="AG33" s="411"/>
      <c r="AH33" s="411"/>
      <c r="AI33" s="411"/>
      <c r="AJ33" s="411"/>
      <c r="AK33" s="411"/>
      <c r="AL33" s="411"/>
      <c r="AM33" s="411"/>
      <c r="AN33" s="411"/>
      <c r="AO33" s="394"/>
      <c r="AP33" s="394"/>
      <c r="AQ33" s="394"/>
      <c r="AR33" s="394"/>
      <c r="AS33" s="394"/>
      <c r="AT33" s="394"/>
      <c r="AU33" s="394"/>
      <c r="AV33" s="394"/>
      <c r="AW33" s="394"/>
      <c r="AX33" s="394"/>
      <c r="AY33" s="394"/>
      <c r="AZ33" s="394"/>
      <c r="BA33" s="394"/>
      <c r="BB33" s="394"/>
      <c r="BC33" s="394"/>
      <c r="BD33" s="394"/>
      <c r="BE33" s="394"/>
      <c r="BF33" s="394"/>
      <c r="BG33" s="394"/>
      <c r="BH33" s="394"/>
    </row>
    <row r="34" spans="2:60" ht="14.25" hidden="1" customHeight="1" x14ac:dyDescent="0.25">
      <c r="B34" s="394"/>
      <c r="C34" s="394"/>
      <c r="D34" s="394"/>
      <c r="E34" s="394"/>
      <c r="F34" s="394"/>
      <c r="G34" s="394"/>
      <c r="H34" s="394"/>
      <c r="I34" s="394"/>
      <c r="J34" s="394"/>
      <c r="K34" s="394"/>
      <c r="L34" s="394"/>
      <c r="M34" s="394"/>
      <c r="N34" s="394"/>
      <c r="O34" s="394"/>
      <c r="P34" s="394"/>
      <c r="Q34" s="394"/>
      <c r="R34" s="394"/>
      <c r="S34" s="394"/>
      <c r="T34" s="394"/>
      <c r="U34" s="394"/>
      <c r="V34" s="394"/>
      <c r="W34" s="394"/>
      <c r="X34" s="394"/>
      <c r="Y34" s="395"/>
      <c r="Z34" s="395"/>
      <c r="AA34" s="395"/>
      <c r="AB34" s="395"/>
      <c r="AC34" s="395"/>
      <c r="AD34" s="395"/>
      <c r="AE34" s="395"/>
      <c r="AF34" s="395"/>
      <c r="AG34" s="411"/>
      <c r="AH34" s="411"/>
      <c r="AI34" s="411"/>
      <c r="AJ34" s="411"/>
      <c r="AK34" s="411"/>
      <c r="AL34" s="411"/>
      <c r="AM34" s="411"/>
      <c r="AN34" s="411"/>
      <c r="AO34" s="394"/>
      <c r="AP34" s="394"/>
      <c r="AQ34" s="394"/>
      <c r="AR34" s="394"/>
      <c r="AS34" s="394"/>
      <c r="AT34" s="394"/>
      <c r="AU34" s="394"/>
      <c r="AV34" s="394"/>
      <c r="AW34" s="394"/>
      <c r="AX34" s="394"/>
      <c r="AY34" s="394"/>
      <c r="AZ34" s="394"/>
      <c r="BA34" s="394"/>
      <c r="BB34" s="394"/>
      <c r="BC34" s="394"/>
      <c r="BD34" s="394"/>
      <c r="BE34" s="394"/>
      <c r="BF34" s="394"/>
      <c r="BG34" s="394"/>
      <c r="BH34" s="394"/>
    </row>
    <row r="35" spans="2:60" ht="14.25" hidden="1" customHeight="1" x14ac:dyDescent="0.25">
      <c r="B35" s="394"/>
      <c r="C35" s="394"/>
      <c r="D35" s="394"/>
      <c r="E35" s="394"/>
      <c r="F35" s="394"/>
      <c r="G35" s="394"/>
      <c r="H35" s="394"/>
      <c r="I35" s="394"/>
      <c r="J35" s="394"/>
      <c r="K35" s="394"/>
      <c r="L35" s="394"/>
      <c r="M35" s="394"/>
      <c r="N35" s="394"/>
      <c r="O35" s="394"/>
      <c r="P35" s="394"/>
      <c r="Q35" s="394"/>
      <c r="R35" s="394"/>
      <c r="S35" s="394"/>
      <c r="T35" s="394"/>
      <c r="U35" s="394"/>
      <c r="V35" s="394"/>
      <c r="W35" s="394"/>
      <c r="X35" s="394"/>
      <c r="Y35" s="395"/>
      <c r="Z35" s="395"/>
      <c r="AA35" s="395"/>
      <c r="AB35" s="395"/>
      <c r="AC35" s="395"/>
      <c r="AD35" s="395"/>
      <c r="AE35" s="395"/>
      <c r="AF35" s="395"/>
      <c r="AG35" s="411"/>
      <c r="AH35" s="411"/>
      <c r="AI35" s="411"/>
      <c r="AJ35" s="411"/>
      <c r="AK35" s="411"/>
      <c r="AL35" s="411"/>
      <c r="AM35" s="411"/>
      <c r="AN35" s="411"/>
      <c r="AO35" s="394"/>
      <c r="AP35" s="394"/>
      <c r="AQ35" s="394"/>
      <c r="AR35" s="394"/>
      <c r="AS35" s="394"/>
      <c r="AT35" s="394"/>
      <c r="AU35" s="394"/>
      <c r="AV35" s="394"/>
      <c r="AW35" s="394"/>
      <c r="AX35" s="394"/>
      <c r="AY35" s="394"/>
      <c r="AZ35" s="394"/>
      <c r="BA35" s="394"/>
      <c r="BB35" s="394"/>
      <c r="BC35" s="394"/>
      <c r="BD35" s="394"/>
      <c r="BE35" s="394"/>
      <c r="BF35" s="394"/>
      <c r="BG35" s="394"/>
      <c r="BH35" s="394"/>
    </row>
    <row r="36" spans="2:60" ht="14.25" hidden="1" customHeight="1" x14ac:dyDescent="0.25">
      <c r="B36" s="394"/>
      <c r="C36" s="394"/>
      <c r="D36" s="394"/>
      <c r="E36" s="394"/>
      <c r="F36" s="394"/>
      <c r="G36" s="394"/>
      <c r="H36" s="394"/>
      <c r="I36" s="394"/>
      <c r="J36" s="394"/>
      <c r="K36" s="394"/>
      <c r="L36" s="394"/>
      <c r="M36" s="394"/>
      <c r="N36" s="394"/>
      <c r="O36" s="394"/>
      <c r="P36" s="394"/>
      <c r="Q36" s="394"/>
      <c r="R36" s="394"/>
      <c r="S36" s="394"/>
      <c r="T36" s="394"/>
      <c r="U36" s="394"/>
      <c r="V36" s="394"/>
      <c r="W36" s="394"/>
      <c r="X36" s="394"/>
      <c r="Y36" s="395"/>
      <c r="Z36" s="395"/>
      <c r="AA36" s="395"/>
      <c r="AB36" s="395"/>
      <c r="AC36" s="395"/>
      <c r="AD36" s="395"/>
      <c r="AE36" s="395"/>
      <c r="AF36" s="395"/>
      <c r="AG36" s="411"/>
      <c r="AH36" s="411"/>
      <c r="AI36" s="411"/>
      <c r="AJ36" s="411"/>
      <c r="AK36" s="411"/>
      <c r="AL36" s="411"/>
      <c r="AM36" s="411"/>
      <c r="AN36" s="411"/>
      <c r="AO36" s="394"/>
      <c r="AP36" s="394"/>
      <c r="AQ36" s="394"/>
      <c r="AR36" s="394"/>
      <c r="AS36" s="394"/>
      <c r="AT36" s="394"/>
      <c r="AU36" s="394"/>
      <c r="AV36" s="394"/>
      <c r="AW36" s="394"/>
      <c r="AX36" s="394"/>
      <c r="AY36" s="394"/>
      <c r="AZ36" s="394"/>
      <c r="BA36" s="394"/>
      <c r="BB36" s="394"/>
      <c r="BC36" s="394"/>
      <c r="BD36" s="394"/>
      <c r="BE36" s="394"/>
      <c r="BF36" s="394"/>
      <c r="BG36" s="394"/>
      <c r="BH36" s="394"/>
    </row>
    <row r="37" spans="2:60" ht="14.25" hidden="1" customHeight="1" x14ac:dyDescent="0.25">
      <c r="B37" s="394"/>
      <c r="C37" s="394"/>
      <c r="D37" s="394"/>
      <c r="E37" s="394"/>
      <c r="F37" s="394"/>
      <c r="G37" s="394"/>
      <c r="H37" s="394"/>
      <c r="I37" s="394"/>
      <c r="J37" s="394"/>
      <c r="K37" s="394"/>
      <c r="L37" s="394"/>
      <c r="M37" s="394"/>
      <c r="N37" s="394"/>
      <c r="O37" s="394"/>
      <c r="P37" s="394"/>
      <c r="Q37" s="394"/>
      <c r="R37" s="394"/>
      <c r="S37" s="394"/>
      <c r="T37" s="394"/>
      <c r="U37" s="394"/>
      <c r="V37" s="394"/>
      <c r="W37" s="394"/>
      <c r="X37" s="394"/>
      <c r="Y37" s="395"/>
      <c r="Z37" s="395"/>
      <c r="AA37" s="395"/>
      <c r="AB37" s="395"/>
      <c r="AC37" s="395"/>
      <c r="AD37" s="395"/>
      <c r="AE37" s="395"/>
      <c r="AF37" s="395"/>
      <c r="AG37" s="411"/>
      <c r="AH37" s="411"/>
      <c r="AI37" s="411"/>
      <c r="AJ37" s="411"/>
      <c r="AK37" s="411"/>
      <c r="AL37" s="411"/>
      <c r="AM37" s="411"/>
      <c r="AN37" s="411"/>
      <c r="AO37" s="394"/>
      <c r="AP37" s="394"/>
      <c r="AQ37" s="394"/>
      <c r="AR37" s="394"/>
      <c r="AS37" s="394"/>
      <c r="AT37" s="394"/>
      <c r="AU37" s="394"/>
      <c r="AV37" s="394"/>
      <c r="AW37" s="394"/>
      <c r="AX37" s="394"/>
      <c r="AY37" s="394"/>
      <c r="AZ37" s="394"/>
      <c r="BA37" s="394"/>
      <c r="BB37" s="394"/>
      <c r="BC37" s="394"/>
      <c r="BD37" s="394"/>
      <c r="BE37" s="394"/>
      <c r="BF37" s="394"/>
      <c r="BG37" s="394"/>
      <c r="BH37" s="394"/>
    </row>
    <row r="38" spans="2:60" ht="14.25" hidden="1" customHeight="1" x14ac:dyDescent="0.25">
      <c r="B38" s="394"/>
      <c r="C38" s="394"/>
      <c r="D38" s="394"/>
      <c r="E38" s="394"/>
      <c r="F38" s="394"/>
      <c r="G38" s="394"/>
      <c r="H38" s="394"/>
      <c r="I38" s="394"/>
      <c r="J38" s="394"/>
      <c r="K38" s="394"/>
      <c r="L38" s="394"/>
      <c r="M38" s="394"/>
      <c r="N38" s="394"/>
      <c r="O38" s="394"/>
      <c r="P38" s="394"/>
      <c r="Q38" s="394"/>
      <c r="R38" s="394"/>
      <c r="S38" s="394"/>
      <c r="T38" s="394"/>
      <c r="U38" s="394"/>
      <c r="V38" s="394"/>
      <c r="W38" s="394"/>
      <c r="X38" s="394"/>
      <c r="Y38" s="395"/>
      <c r="Z38" s="395"/>
      <c r="AA38" s="395"/>
      <c r="AB38" s="395"/>
      <c r="AC38" s="395"/>
      <c r="AD38" s="395"/>
      <c r="AE38" s="395"/>
      <c r="AF38" s="395"/>
      <c r="AG38" s="411"/>
      <c r="AH38" s="411"/>
      <c r="AI38" s="411"/>
      <c r="AJ38" s="411"/>
      <c r="AK38" s="411"/>
      <c r="AL38" s="411"/>
      <c r="AM38" s="411"/>
      <c r="AN38" s="411"/>
      <c r="AO38" s="394"/>
      <c r="AP38" s="394"/>
      <c r="AQ38" s="394"/>
      <c r="AR38" s="394"/>
      <c r="AS38" s="394"/>
      <c r="AT38" s="394"/>
      <c r="AU38" s="394"/>
      <c r="AV38" s="394"/>
      <c r="AW38" s="394"/>
      <c r="AX38" s="394"/>
      <c r="AY38" s="394"/>
      <c r="AZ38" s="394"/>
      <c r="BA38" s="394"/>
      <c r="BB38" s="394"/>
      <c r="BC38" s="394"/>
      <c r="BD38" s="394"/>
      <c r="BE38" s="394"/>
      <c r="BF38" s="394"/>
      <c r="BG38" s="394"/>
      <c r="BH38" s="394"/>
    </row>
    <row r="39" spans="2:60" ht="14.25" hidden="1" customHeight="1" x14ac:dyDescent="0.25">
      <c r="B39" s="394"/>
      <c r="C39" s="394"/>
      <c r="D39" s="394"/>
      <c r="E39" s="394"/>
      <c r="F39" s="394"/>
      <c r="G39" s="394"/>
      <c r="H39" s="394"/>
      <c r="I39" s="394"/>
      <c r="J39" s="394"/>
      <c r="K39" s="394"/>
      <c r="L39" s="394"/>
      <c r="M39" s="394"/>
      <c r="N39" s="394"/>
      <c r="O39" s="394"/>
      <c r="P39" s="394"/>
      <c r="Q39" s="394"/>
      <c r="R39" s="394"/>
      <c r="S39" s="394"/>
      <c r="T39" s="394"/>
      <c r="U39" s="394"/>
      <c r="V39" s="394"/>
      <c r="W39" s="394"/>
      <c r="X39" s="394"/>
      <c r="Y39" s="395"/>
      <c r="Z39" s="395"/>
      <c r="AA39" s="395"/>
      <c r="AB39" s="395"/>
      <c r="AC39" s="395"/>
      <c r="AD39" s="395"/>
      <c r="AE39" s="395"/>
      <c r="AF39" s="395"/>
      <c r="AG39" s="411"/>
      <c r="AH39" s="411"/>
      <c r="AI39" s="411"/>
      <c r="AJ39" s="411"/>
      <c r="AK39" s="411"/>
      <c r="AL39" s="411"/>
      <c r="AM39" s="411"/>
      <c r="AN39" s="411"/>
      <c r="AO39" s="394"/>
      <c r="AP39" s="394"/>
      <c r="AQ39" s="394"/>
      <c r="AR39" s="394"/>
      <c r="AS39" s="394"/>
      <c r="AT39" s="394"/>
      <c r="AU39" s="394"/>
      <c r="AV39" s="394"/>
      <c r="AW39" s="394"/>
      <c r="AX39" s="394"/>
      <c r="AY39" s="394"/>
      <c r="AZ39" s="394"/>
      <c r="BA39" s="394"/>
      <c r="BB39" s="394"/>
      <c r="BC39" s="394"/>
      <c r="BD39" s="394"/>
      <c r="BE39" s="394"/>
      <c r="BF39" s="394"/>
      <c r="BG39" s="394"/>
      <c r="BH39" s="394"/>
    </row>
    <row r="40" spans="2:60" ht="14.25" hidden="1" customHeight="1" x14ac:dyDescent="0.25">
      <c r="B40" s="394"/>
      <c r="C40" s="394"/>
      <c r="D40" s="394"/>
      <c r="E40" s="394"/>
      <c r="F40" s="394"/>
      <c r="G40" s="394"/>
      <c r="H40" s="394"/>
      <c r="I40" s="394"/>
      <c r="J40" s="394"/>
      <c r="K40" s="394"/>
      <c r="L40" s="394"/>
      <c r="M40" s="394"/>
      <c r="N40" s="394"/>
      <c r="O40" s="394"/>
      <c r="P40" s="394"/>
      <c r="Q40" s="394"/>
      <c r="R40" s="394"/>
      <c r="S40" s="394"/>
      <c r="T40" s="394"/>
      <c r="U40" s="394"/>
      <c r="V40" s="394"/>
      <c r="W40" s="394"/>
      <c r="X40" s="394"/>
      <c r="Y40" s="395"/>
      <c r="Z40" s="395"/>
      <c r="AA40" s="395"/>
      <c r="AB40" s="395"/>
      <c r="AC40" s="395"/>
      <c r="AD40" s="395"/>
      <c r="AE40" s="395"/>
      <c r="AF40" s="395"/>
      <c r="AG40" s="411"/>
      <c r="AH40" s="411"/>
      <c r="AI40" s="411"/>
      <c r="AJ40" s="411"/>
      <c r="AK40" s="411"/>
      <c r="AL40" s="411"/>
      <c r="AM40" s="411"/>
      <c r="AN40" s="411"/>
      <c r="AO40" s="394"/>
      <c r="AP40" s="394"/>
      <c r="AQ40" s="394"/>
      <c r="AR40" s="394"/>
      <c r="AS40" s="394"/>
      <c r="AT40" s="394"/>
      <c r="AU40" s="394"/>
      <c r="AV40" s="394"/>
      <c r="AW40" s="394"/>
      <c r="AX40" s="394"/>
      <c r="AY40" s="394"/>
      <c r="AZ40" s="394"/>
      <c r="BA40" s="394"/>
      <c r="BB40" s="394"/>
      <c r="BC40" s="394"/>
      <c r="BD40" s="394"/>
      <c r="BE40" s="394"/>
      <c r="BF40" s="394"/>
      <c r="BG40" s="394"/>
      <c r="BH40" s="394"/>
    </row>
    <row r="41" spans="2:60" ht="14.25" hidden="1" customHeight="1" x14ac:dyDescent="0.25">
      <c r="B41" s="394"/>
      <c r="C41" s="394"/>
      <c r="D41" s="394"/>
      <c r="E41" s="394"/>
      <c r="F41" s="394"/>
      <c r="G41" s="394"/>
      <c r="H41" s="394"/>
      <c r="I41" s="394"/>
      <c r="J41" s="394"/>
      <c r="K41" s="394"/>
      <c r="L41" s="394"/>
      <c r="M41" s="394"/>
      <c r="N41" s="394"/>
      <c r="O41" s="394"/>
      <c r="P41" s="394"/>
      <c r="Q41" s="394"/>
      <c r="R41" s="394"/>
      <c r="S41" s="394"/>
      <c r="T41" s="394"/>
      <c r="U41" s="394"/>
      <c r="V41" s="394"/>
      <c r="W41" s="394"/>
      <c r="X41" s="394"/>
      <c r="Y41" s="395"/>
      <c r="Z41" s="395"/>
      <c r="AA41" s="395"/>
      <c r="AB41" s="395"/>
      <c r="AC41" s="395"/>
      <c r="AD41" s="395"/>
      <c r="AE41" s="395"/>
      <c r="AF41" s="395"/>
      <c r="AG41" s="411"/>
      <c r="AH41" s="411"/>
      <c r="AI41" s="411"/>
      <c r="AJ41" s="411"/>
      <c r="AK41" s="411"/>
      <c r="AL41" s="411"/>
      <c r="AM41" s="411"/>
      <c r="AN41" s="411"/>
      <c r="AO41" s="394"/>
      <c r="AP41" s="394"/>
      <c r="AQ41" s="394"/>
      <c r="AR41" s="394"/>
      <c r="AS41" s="394"/>
      <c r="AT41" s="394"/>
      <c r="AU41" s="394"/>
      <c r="AV41" s="394"/>
      <c r="AW41" s="394"/>
      <c r="AX41" s="394"/>
      <c r="AY41" s="394"/>
      <c r="AZ41" s="394"/>
      <c r="BA41" s="394"/>
      <c r="BB41" s="394"/>
      <c r="BC41" s="394"/>
      <c r="BD41" s="394"/>
      <c r="BE41" s="394"/>
      <c r="BF41" s="394"/>
      <c r="BG41" s="394"/>
      <c r="BH41" s="394"/>
    </row>
    <row r="42" spans="2:60" ht="14.25" hidden="1" customHeight="1" x14ac:dyDescent="0.25">
      <c r="B42" s="394"/>
      <c r="C42" s="394"/>
      <c r="D42" s="394"/>
      <c r="E42" s="394"/>
      <c r="F42" s="394"/>
      <c r="G42" s="394"/>
      <c r="H42" s="394"/>
      <c r="I42" s="394"/>
      <c r="J42" s="394"/>
      <c r="K42" s="394"/>
      <c r="L42" s="394"/>
      <c r="M42" s="394"/>
      <c r="N42" s="394"/>
      <c r="O42" s="394"/>
      <c r="P42" s="394"/>
      <c r="Q42" s="394"/>
      <c r="R42" s="394"/>
      <c r="S42" s="394"/>
      <c r="T42" s="394"/>
      <c r="U42" s="394"/>
      <c r="V42" s="394"/>
      <c r="W42" s="394"/>
      <c r="X42" s="394"/>
      <c r="Y42" s="395"/>
      <c r="Z42" s="395"/>
      <c r="AA42" s="395"/>
      <c r="AB42" s="395"/>
      <c r="AC42" s="395"/>
      <c r="AD42" s="395"/>
      <c r="AE42" s="395"/>
      <c r="AF42" s="395"/>
      <c r="AG42" s="411"/>
      <c r="AH42" s="411"/>
      <c r="AI42" s="411"/>
      <c r="AJ42" s="411"/>
      <c r="AK42" s="411"/>
      <c r="AL42" s="411"/>
      <c r="AM42" s="411"/>
      <c r="AN42" s="411"/>
      <c r="AO42" s="394"/>
      <c r="AP42" s="394"/>
      <c r="AQ42" s="394"/>
      <c r="AR42" s="394"/>
      <c r="AS42" s="394"/>
      <c r="AT42" s="394"/>
      <c r="AU42" s="394"/>
      <c r="AV42" s="394"/>
      <c r="AW42" s="394"/>
      <c r="AX42" s="394"/>
      <c r="AY42" s="394"/>
      <c r="AZ42" s="394"/>
      <c r="BA42" s="394"/>
      <c r="BB42" s="394"/>
      <c r="BC42" s="394"/>
      <c r="BD42" s="394"/>
      <c r="BE42" s="394"/>
      <c r="BF42" s="394"/>
      <c r="BG42" s="394"/>
      <c r="BH42" s="394"/>
    </row>
    <row r="43" spans="2:60" ht="14.25" hidden="1" customHeight="1" x14ac:dyDescent="0.25">
      <c r="B43" s="394"/>
      <c r="C43" s="394"/>
      <c r="D43" s="394"/>
      <c r="E43" s="394"/>
      <c r="F43" s="394"/>
      <c r="G43" s="394"/>
      <c r="H43" s="394"/>
      <c r="I43" s="394"/>
      <c r="J43" s="394"/>
      <c r="K43" s="394"/>
      <c r="L43" s="394"/>
      <c r="M43" s="394"/>
      <c r="N43" s="394"/>
      <c r="O43" s="394"/>
      <c r="P43" s="394"/>
      <c r="Q43" s="394"/>
      <c r="R43" s="394"/>
      <c r="S43" s="394"/>
      <c r="T43" s="394"/>
      <c r="U43" s="394"/>
      <c r="V43" s="394"/>
      <c r="W43" s="394"/>
      <c r="X43" s="394"/>
      <c r="Y43" s="395"/>
      <c r="Z43" s="395"/>
      <c r="AA43" s="395"/>
      <c r="AB43" s="395"/>
      <c r="AC43" s="395"/>
      <c r="AD43" s="395"/>
      <c r="AE43" s="395"/>
      <c r="AF43" s="395"/>
      <c r="AG43" s="411"/>
      <c r="AH43" s="411"/>
      <c r="AI43" s="411"/>
      <c r="AJ43" s="411"/>
      <c r="AK43" s="411"/>
      <c r="AL43" s="411"/>
      <c r="AM43" s="411"/>
      <c r="AN43" s="411"/>
      <c r="AO43" s="394"/>
      <c r="AP43" s="394"/>
      <c r="AQ43" s="394"/>
      <c r="AR43" s="394"/>
      <c r="AS43" s="394"/>
      <c r="AT43" s="394"/>
      <c r="AU43" s="394"/>
      <c r="AV43" s="394"/>
      <c r="AW43" s="394"/>
      <c r="AX43" s="394"/>
      <c r="AY43" s="394"/>
      <c r="AZ43" s="394"/>
      <c r="BA43" s="394"/>
      <c r="BB43" s="394"/>
      <c r="BC43" s="394"/>
      <c r="BD43" s="394"/>
      <c r="BE43" s="394"/>
      <c r="BF43" s="394"/>
      <c r="BG43" s="394"/>
      <c r="BH43" s="394"/>
    </row>
    <row r="44" spans="2:60" ht="14.25" hidden="1" customHeight="1" x14ac:dyDescent="0.25">
      <c r="B44" s="394"/>
      <c r="C44" s="394"/>
      <c r="D44" s="394"/>
      <c r="E44" s="394"/>
      <c r="F44" s="394"/>
      <c r="G44" s="394"/>
      <c r="H44" s="394"/>
      <c r="I44" s="394"/>
      <c r="J44" s="394"/>
      <c r="K44" s="394"/>
      <c r="L44" s="394"/>
      <c r="M44" s="394"/>
      <c r="N44" s="394"/>
      <c r="O44" s="394"/>
      <c r="P44" s="394"/>
      <c r="Q44" s="394"/>
      <c r="R44" s="394"/>
      <c r="S44" s="394"/>
      <c r="T44" s="394"/>
      <c r="U44" s="394"/>
      <c r="V44" s="394"/>
      <c r="W44" s="394"/>
      <c r="X44" s="394"/>
      <c r="Y44" s="395"/>
      <c r="Z44" s="395"/>
      <c r="AA44" s="395"/>
      <c r="AB44" s="395"/>
      <c r="AC44" s="395"/>
      <c r="AD44" s="395"/>
      <c r="AE44" s="395"/>
      <c r="AF44" s="395"/>
      <c r="AG44" s="411"/>
      <c r="AH44" s="411"/>
      <c r="AI44" s="411"/>
      <c r="AJ44" s="411"/>
      <c r="AK44" s="411"/>
      <c r="AL44" s="411"/>
      <c r="AM44" s="411"/>
      <c r="AN44" s="411"/>
      <c r="AO44" s="394"/>
      <c r="AP44" s="394"/>
      <c r="AQ44" s="394"/>
      <c r="AR44" s="394"/>
      <c r="AS44" s="394"/>
      <c r="AT44" s="394"/>
      <c r="AU44" s="394"/>
      <c r="AV44" s="394"/>
      <c r="AW44" s="394"/>
      <c r="AX44" s="394"/>
      <c r="AY44" s="394"/>
      <c r="AZ44" s="394"/>
      <c r="BA44" s="394"/>
      <c r="BB44" s="394"/>
      <c r="BC44" s="394"/>
      <c r="BD44" s="394"/>
      <c r="BE44" s="394"/>
      <c r="BF44" s="394"/>
      <c r="BG44" s="394"/>
      <c r="BH44" s="394"/>
    </row>
    <row r="45" spans="2:60" ht="14.25" hidden="1" customHeight="1" x14ac:dyDescent="0.25">
      <c r="B45" s="394"/>
      <c r="C45" s="394"/>
      <c r="D45" s="394"/>
      <c r="E45" s="394"/>
      <c r="F45" s="394"/>
      <c r="G45" s="394"/>
      <c r="H45" s="394"/>
      <c r="I45" s="394"/>
      <c r="J45" s="394"/>
      <c r="K45" s="394"/>
      <c r="L45" s="394"/>
      <c r="M45" s="394"/>
      <c r="N45" s="394"/>
      <c r="O45" s="394"/>
      <c r="P45" s="394"/>
      <c r="Q45" s="394"/>
      <c r="R45" s="394"/>
      <c r="S45" s="394"/>
      <c r="T45" s="394"/>
      <c r="U45" s="394"/>
      <c r="V45" s="394"/>
      <c r="W45" s="394"/>
      <c r="X45" s="394"/>
      <c r="Y45" s="395"/>
      <c r="Z45" s="395"/>
      <c r="AA45" s="395"/>
      <c r="AB45" s="395"/>
      <c r="AC45" s="395"/>
      <c r="AD45" s="395"/>
      <c r="AE45" s="395"/>
      <c r="AF45" s="395"/>
      <c r="AG45" s="411"/>
      <c r="AH45" s="411"/>
      <c r="AI45" s="411"/>
      <c r="AJ45" s="411"/>
      <c r="AK45" s="411"/>
      <c r="AL45" s="411"/>
      <c r="AM45" s="411"/>
      <c r="AN45" s="411"/>
      <c r="AO45" s="394"/>
      <c r="AP45" s="394"/>
      <c r="AQ45" s="394"/>
      <c r="AR45" s="394"/>
      <c r="AS45" s="394"/>
      <c r="AT45" s="394"/>
      <c r="AU45" s="394"/>
      <c r="AV45" s="394"/>
      <c r="AW45" s="394"/>
      <c r="AX45" s="394"/>
      <c r="AY45" s="394"/>
      <c r="AZ45" s="394"/>
      <c r="BA45" s="394"/>
      <c r="BB45" s="394"/>
      <c r="BC45" s="394"/>
      <c r="BD45" s="394"/>
      <c r="BE45" s="394"/>
      <c r="BF45" s="394"/>
      <c r="BG45" s="394"/>
      <c r="BH45" s="394"/>
    </row>
    <row r="46" spans="2:60" ht="14.25" hidden="1" customHeight="1" x14ac:dyDescent="0.25">
      <c r="B46" s="394"/>
      <c r="C46" s="394"/>
      <c r="D46" s="394"/>
      <c r="E46" s="394"/>
      <c r="F46" s="394"/>
      <c r="G46" s="394"/>
      <c r="H46" s="394"/>
      <c r="I46" s="394"/>
      <c r="J46" s="394"/>
      <c r="K46" s="394"/>
      <c r="L46" s="394"/>
      <c r="M46" s="394"/>
      <c r="N46" s="394"/>
      <c r="O46" s="394"/>
      <c r="P46" s="394"/>
      <c r="Q46" s="394"/>
      <c r="R46" s="394"/>
      <c r="S46" s="394"/>
      <c r="T46" s="394"/>
      <c r="U46" s="394"/>
      <c r="V46" s="394"/>
      <c r="W46" s="394"/>
      <c r="X46" s="394"/>
      <c r="Y46" s="395"/>
      <c r="Z46" s="395"/>
      <c r="AA46" s="395"/>
      <c r="AB46" s="395"/>
      <c r="AC46" s="395"/>
      <c r="AD46" s="395"/>
      <c r="AE46" s="395"/>
      <c r="AF46" s="395"/>
      <c r="AG46" s="411"/>
      <c r="AH46" s="411"/>
      <c r="AI46" s="411"/>
      <c r="AJ46" s="411"/>
      <c r="AK46" s="411"/>
      <c r="AL46" s="411"/>
      <c r="AM46" s="411"/>
      <c r="AN46" s="411"/>
      <c r="AO46" s="394"/>
      <c r="AP46" s="394"/>
      <c r="AQ46" s="394"/>
      <c r="AR46" s="394"/>
      <c r="AS46" s="394"/>
      <c r="AT46" s="394"/>
      <c r="AU46" s="394"/>
      <c r="AV46" s="394"/>
      <c r="AW46" s="394"/>
      <c r="AX46" s="394"/>
      <c r="AY46" s="394"/>
      <c r="AZ46" s="394"/>
      <c r="BA46" s="394"/>
      <c r="BB46" s="394"/>
      <c r="BC46" s="394"/>
      <c r="BD46" s="394"/>
      <c r="BE46" s="394"/>
      <c r="BF46" s="394"/>
      <c r="BG46" s="394"/>
      <c r="BH46" s="394"/>
    </row>
    <row r="47" spans="2:60" ht="14.25" hidden="1" customHeight="1" x14ac:dyDescent="0.25">
      <c r="B47" s="394"/>
      <c r="C47" s="394"/>
      <c r="D47" s="394"/>
      <c r="E47" s="394"/>
      <c r="F47" s="394"/>
      <c r="G47" s="394"/>
      <c r="H47" s="394"/>
      <c r="I47" s="394"/>
      <c r="J47" s="394"/>
      <c r="K47" s="394"/>
      <c r="L47" s="394"/>
      <c r="M47" s="394"/>
      <c r="N47" s="394"/>
      <c r="O47" s="394"/>
      <c r="P47" s="394"/>
      <c r="Q47" s="394"/>
      <c r="R47" s="394"/>
      <c r="S47" s="394"/>
      <c r="T47" s="394"/>
      <c r="U47" s="394"/>
      <c r="V47" s="394"/>
      <c r="W47" s="394"/>
      <c r="X47" s="394"/>
      <c r="Y47" s="395"/>
      <c r="Z47" s="395"/>
      <c r="AA47" s="395"/>
      <c r="AB47" s="395"/>
      <c r="AC47" s="395"/>
      <c r="AD47" s="395"/>
      <c r="AE47" s="395"/>
      <c r="AF47" s="395"/>
      <c r="AG47" s="411"/>
      <c r="AH47" s="411"/>
      <c r="AI47" s="411"/>
      <c r="AJ47" s="411"/>
      <c r="AK47" s="411"/>
      <c r="AL47" s="411"/>
      <c r="AM47" s="411"/>
      <c r="AN47" s="411"/>
      <c r="AO47" s="394"/>
      <c r="AP47" s="394"/>
      <c r="AQ47" s="394"/>
      <c r="AR47" s="394"/>
      <c r="AS47" s="394"/>
      <c r="AT47" s="394"/>
      <c r="AU47" s="394"/>
      <c r="AV47" s="394"/>
      <c r="AW47" s="394"/>
      <c r="AX47" s="394"/>
      <c r="AY47" s="394"/>
      <c r="AZ47" s="394"/>
      <c r="BA47" s="394"/>
      <c r="BB47" s="394"/>
      <c r="BC47" s="394"/>
      <c r="BD47" s="394"/>
      <c r="BE47" s="394"/>
      <c r="BF47" s="394"/>
      <c r="BG47" s="394"/>
      <c r="BH47" s="394"/>
    </row>
    <row r="48" spans="2:60" ht="14.25" hidden="1" customHeight="1" x14ac:dyDescent="0.25">
      <c r="B48" s="394"/>
      <c r="C48" s="394"/>
      <c r="D48" s="394"/>
      <c r="E48" s="394"/>
      <c r="F48" s="394"/>
      <c r="G48" s="394"/>
      <c r="H48" s="394"/>
      <c r="I48" s="394"/>
      <c r="J48" s="394"/>
      <c r="K48" s="394"/>
      <c r="L48" s="394"/>
      <c r="M48" s="394"/>
      <c r="N48" s="394"/>
      <c r="O48" s="394"/>
      <c r="P48" s="394"/>
      <c r="Q48" s="394"/>
      <c r="R48" s="394"/>
      <c r="S48" s="394"/>
      <c r="T48" s="394"/>
      <c r="U48" s="394"/>
      <c r="V48" s="394"/>
      <c r="W48" s="394"/>
      <c r="X48" s="394"/>
      <c r="Y48" s="395"/>
      <c r="Z48" s="395"/>
      <c r="AA48" s="395"/>
      <c r="AB48" s="395"/>
      <c r="AC48" s="395"/>
      <c r="AD48" s="395"/>
      <c r="AE48" s="395"/>
      <c r="AF48" s="395"/>
      <c r="AG48" s="411"/>
      <c r="AH48" s="411"/>
      <c r="AI48" s="411"/>
      <c r="AJ48" s="411"/>
      <c r="AK48" s="411"/>
      <c r="AL48" s="411"/>
      <c r="AM48" s="411"/>
      <c r="AN48" s="411"/>
      <c r="AO48" s="394"/>
      <c r="AP48" s="394"/>
      <c r="AQ48" s="394"/>
      <c r="AR48" s="394"/>
      <c r="AS48" s="394"/>
      <c r="AT48" s="394"/>
      <c r="AU48" s="394"/>
      <c r="AV48" s="394"/>
      <c r="AW48" s="394"/>
      <c r="AX48" s="394"/>
      <c r="AY48" s="394"/>
      <c r="AZ48" s="394"/>
      <c r="BA48" s="394"/>
      <c r="BB48" s="394"/>
      <c r="BC48" s="394"/>
      <c r="BD48" s="394"/>
      <c r="BE48" s="394"/>
      <c r="BF48" s="394"/>
      <c r="BG48" s="394"/>
      <c r="BH48" s="394"/>
    </row>
    <row r="49" spans="1:61" ht="14.25" hidden="1" customHeight="1" x14ac:dyDescent="0.25">
      <c r="B49" s="394"/>
      <c r="C49" s="394"/>
      <c r="D49" s="394"/>
      <c r="E49" s="394"/>
      <c r="F49" s="394"/>
      <c r="G49" s="394"/>
      <c r="H49" s="394"/>
      <c r="I49" s="394"/>
      <c r="J49" s="394"/>
      <c r="K49" s="394"/>
      <c r="L49" s="394"/>
      <c r="M49" s="394"/>
      <c r="N49" s="394"/>
      <c r="O49" s="394"/>
      <c r="P49" s="394"/>
      <c r="Q49" s="394"/>
      <c r="R49" s="394"/>
      <c r="S49" s="394"/>
      <c r="T49" s="394"/>
      <c r="U49" s="394"/>
      <c r="V49" s="394"/>
      <c r="W49" s="394"/>
      <c r="X49" s="394"/>
      <c r="Y49" s="395"/>
      <c r="Z49" s="395"/>
      <c r="AA49" s="395"/>
      <c r="AB49" s="395"/>
      <c r="AC49" s="395"/>
      <c r="AD49" s="395"/>
      <c r="AE49" s="395"/>
      <c r="AF49" s="395"/>
      <c r="AG49" s="411"/>
      <c r="AH49" s="411"/>
      <c r="AI49" s="411"/>
      <c r="AJ49" s="411"/>
      <c r="AK49" s="411"/>
      <c r="AL49" s="411"/>
      <c r="AM49" s="411"/>
      <c r="AN49" s="411"/>
      <c r="AO49" s="394"/>
      <c r="AP49" s="394"/>
      <c r="AQ49" s="394"/>
      <c r="AR49" s="394"/>
      <c r="AS49" s="394"/>
      <c r="AT49" s="394"/>
      <c r="AU49" s="394"/>
      <c r="AV49" s="394"/>
      <c r="AW49" s="394"/>
      <c r="AX49" s="394"/>
      <c r="AY49" s="394"/>
      <c r="AZ49" s="394"/>
      <c r="BA49" s="394"/>
      <c r="BB49" s="394"/>
      <c r="BC49" s="394"/>
      <c r="BD49" s="394"/>
      <c r="BE49" s="394"/>
      <c r="BF49" s="394"/>
      <c r="BG49" s="394"/>
      <c r="BH49" s="394"/>
    </row>
    <row r="50" spans="1:61" ht="14.25" hidden="1" customHeight="1" x14ac:dyDescent="0.25">
      <c r="B50" s="394"/>
      <c r="C50" s="394"/>
      <c r="D50" s="394"/>
      <c r="E50" s="394"/>
      <c r="F50" s="394"/>
      <c r="G50" s="394"/>
      <c r="H50" s="394"/>
      <c r="I50" s="394"/>
      <c r="J50" s="394"/>
      <c r="K50" s="394"/>
      <c r="L50" s="394"/>
      <c r="M50" s="394"/>
      <c r="N50" s="394"/>
      <c r="O50" s="394"/>
      <c r="P50" s="394"/>
      <c r="Q50" s="394"/>
      <c r="R50" s="394"/>
      <c r="S50" s="394"/>
      <c r="T50" s="394"/>
      <c r="U50" s="394"/>
      <c r="V50" s="394"/>
      <c r="W50" s="394"/>
      <c r="X50" s="394"/>
      <c r="Y50" s="395"/>
      <c r="Z50" s="395"/>
      <c r="AA50" s="395"/>
      <c r="AB50" s="395"/>
      <c r="AC50" s="395"/>
      <c r="AD50" s="395"/>
      <c r="AE50" s="395"/>
      <c r="AF50" s="395"/>
      <c r="AG50" s="411"/>
      <c r="AH50" s="411"/>
      <c r="AI50" s="411"/>
      <c r="AJ50" s="411"/>
      <c r="AK50" s="411"/>
      <c r="AL50" s="411"/>
      <c r="AM50" s="411"/>
      <c r="AN50" s="411"/>
      <c r="AO50" s="394"/>
      <c r="AP50" s="394"/>
      <c r="AQ50" s="394"/>
      <c r="AR50" s="394"/>
      <c r="AS50" s="394"/>
      <c r="AT50" s="394"/>
      <c r="AU50" s="394"/>
      <c r="AV50" s="394"/>
      <c r="AW50" s="394"/>
      <c r="AX50" s="394"/>
      <c r="AY50" s="394"/>
      <c r="AZ50" s="394"/>
      <c r="BA50" s="394"/>
      <c r="BB50" s="394"/>
      <c r="BC50" s="394"/>
      <c r="BD50" s="394"/>
      <c r="BE50" s="394"/>
      <c r="BF50" s="394"/>
      <c r="BG50" s="394"/>
      <c r="BH50" s="394"/>
    </row>
    <row r="51" spans="1:61" ht="14.25" hidden="1" customHeight="1" x14ac:dyDescent="0.25">
      <c r="B51" s="394"/>
      <c r="C51" s="394"/>
      <c r="D51" s="394"/>
      <c r="E51" s="394"/>
      <c r="F51" s="394"/>
      <c r="G51" s="394"/>
      <c r="H51" s="394"/>
      <c r="I51" s="394"/>
      <c r="J51" s="394"/>
      <c r="K51" s="394"/>
      <c r="L51" s="394"/>
      <c r="M51" s="394"/>
      <c r="N51" s="394"/>
      <c r="O51" s="394"/>
      <c r="P51" s="394"/>
      <c r="Q51" s="394"/>
      <c r="R51" s="394"/>
      <c r="S51" s="394"/>
      <c r="T51" s="394"/>
      <c r="U51" s="394"/>
      <c r="V51" s="394"/>
      <c r="W51" s="394"/>
      <c r="X51" s="394"/>
      <c r="Y51" s="395"/>
      <c r="Z51" s="395"/>
      <c r="AA51" s="395"/>
      <c r="AB51" s="395"/>
      <c r="AC51" s="395"/>
      <c r="AD51" s="395"/>
      <c r="AE51" s="395"/>
      <c r="AF51" s="395"/>
      <c r="AG51" s="411"/>
      <c r="AH51" s="411"/>
      <c r="AI51" s="411"/>
      <c r="AJ51" s="411"/>
      <c r="AK51" s="411"/>
      <c r="AL51" s="411"/>
      <c r="AM51" s="411"/>
      <c r="AN51" s="411"/>
      <c r="AO51" s="394"/>
      <c r="AP51" s="394"/>
      <c r="AQ51" s="394"/>
      <c r="AR51" s="394"/>
      <c r="AS51" s="394"/>
      <c r="AT51" s="394"/>
      <c r="AU51" s="394"/>
      <c r="AV51" s="394"/>
      <c r="AW51" s="394"/>
      <c r="AX51" s="394"/>
      <c r="AY51" s="394"/>
      <c r="AZ51" s="394"/>
      <c r="BA51" s="394"/>
      <c r="BB51" s="394"/>
      <c r="BC51" s="394"/>
      <c r="BD51" s="394"/>
      <c r="BE51" s="394"/>
      <c r="BF51" s="394"/>
      <c r="BG51" s="394"/>
      <c r="BH51" s="394"/>
    </row>
    <row r="52" spans="1:61" ht="14.25" hidden="1" customHeight="1" x14ac:dyDescent="0.25">
      <c r="B52" s="394"/>
      <c r="C52" s="394"/>
      <c r="D52" s="394"/>
      <c r="E52" s="394"/>
      <c r="F52" s="394"/>
      <c r="G52" s="394"/>
      <c r="H52" s="394"/>
      <c r="I52" s="394"/>
      <c r="J52" s="394"/>
      <c r="K52" s="394"/>
      <c r="L52" s="394"/>
      <c r="M52" s="394"/>
      <c r="N52" s="394"/>
      <c r="O52" s="394"/>
      <c r="P52" s="394"/>
      <c r="Q52" s="394"/>
      <c r="R52" s="394"/>
      <c r="S52" s="394"/>
      <c r="T52" s="394"/>
      <c r="U52" s="394"/>
      <c r="V52" s="394"/>
      <c r="W52" s="394"/>
      <c r="X52" s="394"/>
      <c r="Y52" s="395"/>
      <c r="Z52" s="395"/>
      <c r="AA52" s="395"/>
      <c r="AB52" s="395"/>
      <c r="AC52" s="395"/>
      <c r="AD52" s="395"/>
      <c r="AE52" s="395"/>
      <c r="AF52" s="395"/>
      <c r="AG52" s="411"/>
      <c r="AH52" s="411"/>
      <c r="AI52" s="411"/>
      <c r="AJ52" s="411"/>
      <c r="AK52" s="411"/>
      <c r="AL52" s="411"/>
      <c r="AM52" s="411"/>
      <c r="AN52" s="411"/>
      <c r="AO52" s="394"/>
      <c r="AP52" s="394"/>
      <c r="AQ52" s="394"/>
      <c r="AR52" s="394"/>
      <c r="AS52" s="394"/>
      <c r="AT52" s="394"/>
      <c r="AU52" s="394"/>
      <c r="AV52" s="394"/>
      <c r="AW52" s="394"/>
      <c r="AX52" s="394"/>
      <c r="AY52" s="394"/>
      <c r="AZ52" s="394"/>
      <c r="BA52" s="394"/>
      <c r="BB52" s="394"/>
      <c r="BC52" s="394"/>
      <c r="BD52" s="394"/>
      <c r="BE52" s="394"/>
      <c r="BF52" s="394"/>
      <c r="BG52" s="394"/>
      <c r="BH52" s="394"/>
    </row>
    <row r="53" spans="1:61" ht="14.25" hidden="1" customHeight="1" x14ac:dyDescent="0.25">
      <c r="B53" s="394"/>
      <c r="C53" s="394"/>
      <c r="D53" s="394"/>
      <c r="E53" s="394"/>
      <c r="F53" s="394"/>
      <c r="G53" s="394"/>
      <c r="H53" s="394"/>
      <c r="I53" s="394"/>
      <c r="J53" s="394"/>
      <c r="K53" s="394"/>
      <c r="L53" s="394"/>
      <c r="M53" s="394"/>
      <c r="N53" s="394"/>
      <c r="O53" s="394"/>
      <c r="P53" s="394"/>
      <c r="Q53" s="394"/>
      <c r="R53" s="394"/>
      <c r="S53" s="394"/>
      <c r="T53" s="394"/>
      <c r="U53" s="394"/>
      <c r="V53" s="394"/>
      <c r="W53" s="394"/>
      <c r="X53" s="394"/>
      <c r="Y53" s="395"/>
      <c r="Z53" s="395"/>
      <c r="AA53" s="395"/>
      <c r="AB53" s="395"/>
      <c r="AC53" s="395"/>
      <c r="AD53" s="395"/>
      <c r="AE53" s="395"/>
      <c r="AF53" s="395"/>
      <c r="AG53" s="411"/>
      <c r="AH53" s="411"/>
      <c r="AI53" s="411"/>
      <c r="AJ53" s="411"/>
      <c r="AK53" s="411"/>
      <c r="AL53" s="411"/>
      <c r="AM53" s="411"/>
      <c r="AN53" s="411"/>
      <c r="AO53" s="394"/>
      <c r="AP53" s="394"/>
      <c r="AQ53" s="394"/>
      <c r="AR53" s="394"/>
      <c r="AS53" s="394"/>
      <c r="AT53" s="394"/>
      <c r="AU53" s="394"/>
      <c r="AV53" s="394"/>
      <c r="AW53" s="394"/>
      <c r="AX53" s="394"/>
      <c r="AY53" s="394"/>
      <c r="AZ53" s="394"/>
      <c r="BA53" s="394"/>
      <c r="BB53" s="394"/>
      <c r="BC53" s="394"/>
      <c r="BD53" s="394"/>
      <c r="BE53" s="394"/>
      <c r="BF53" s="394"/>
      <c r="BG53" s="394"/>
      <c r="BH53" s="394"/>
    </row>
    <row r="54" spans="1:61" ht="14.25" hidden="1" customHeight="1" x14ac:dyDescent="0.25">
      <c r="B54" s="394"/>
      <c r="C54" s="394"/>
      <c r="D54" s="394"/>
      <c r="E54" s="394"/>
      <c r="F54" s="394"/>
      <c r="G54" s="394"/>
      <c r="H54" s="394"/>
      <c r="I54" s="394"/>
      <c r="J54" s="394"/>
      <c r="K54" s="394"/>
      <c r="L54" s="394"/>
      <c r="M54" s="394"/>
      <c r="N54" s="394"/>
      <c r="O54" s="394"/>
      <c r="P54" s="394"/>
      <c r="Q54" s="394"/>
      <c r="R54" s="394"/>
      <c r="S54" s="394"/>
      <c r="T54" s="394"/>
      <c r="U54" s="394"/>
      <c r="V54" s="394"/>
      <c r="W54" s="394"/>
      <c r="X54" s="394"/>
      <c r="Y54" s="395"/>
      <c r="Z54" s="395"/>
      <c r="AA54" s="395"/>
      <c r="AB54" s="395"/>
      <c r="AC54" s="395"/>
      <c r="AD54" s="395"/>
      <c r="AE54" s="395"/>
      <c r="AF54" s="395"/>
      <c r="AG54" s="411"/>
      <c r="AH54" s="411"/>
      <c r="AI54" s="411"/>
      <c r="AJ54" s="411"/>
      <c r="AK54" s="411"/>
      <c r="AL54" s="411"/>
      <c r="AM54" s="411"/>
      <c r="AN54" s="411"/>
      <c r="AO54" s="394"/>
      <c r="AP54" s="394"/>
      <c r="AQ54" s="394"/>
      <c r="AR54" s="394"/>
      <c r="AS54" s="394"/>
      <c r="AT54" s="394"/>
      <c r="AU54" s="394"/>
      <c r="AV54" s="394"/>
      <c r="AW54" s="394"/>
      <c r="AX54" s="394"/>
      <c r="AY54" s="394"/>
      <c r="AZ54" s="394"/>
      <c r="BA54" s="394"/>
      <c r="BB54" s="394"/>
      <c r="BC54" s="394"/>
      <c r="BD54" s="394"/>
      <c r="BE54" s="394"/>
      <c r="BF54" s="394"/>
      <c r="BG54" s="394"/>
      <c r="BH54" s="394"/>
    </row>
    <row r="55" spans="1:61" ht="14.25" hidden="1" customHeight="1" x14ac:dyDescent="0.25">
      <c r="B55" s="394"/>
      <c r="C55" s="394"/>
      <c r="D55" s="394"/>
      <c r="E55" s="394"/>
      <c r="F55" s="394"/>
      <c r="G55" s="394"/>
      <c r="H55" s="394"/>
      <c r="I55" s="394"/>
      <c r="J55" s="394"/>
      <c r="K55" s="394"/>
      <c r="L55" s="394"/>
      <c r="M55" s="394"/>
      <c r="N55" s="394"/>
      <c r="O55" s="394"/>
      <c r="P55" s="394"/>
      <c r="Q55" s="394"/>
      <c r="R55" s="394"/>
      <c r="S55" s="394"/>
      <c r="T55" s="394"/>
      <c r="U55" s="394"/>
      <c r="V55" s="394"/>
      <c r="W55" s="394"/>
      <c r="X55" s="394"/>
      <c r="Y55" s="395"/>
      <c r="Z55" s="395"/>
      <c r="AA55" s="395"/>
      <c r="AB55" s="395"/>
      <c r="AC55" s="395"/>
      <c r="AD55" s="395"/>
      <c r="AE55" s="395"/>
      <c r="AF55" s="395"/>
      <c r="AG55" s="411"/>
      <c r="AH55" s="411"/>
      <c r="AI55" s="411"/>
      <c r="AJ55" s="411"/>
      <c r="AK55" s="411"/>
      <c r="AL55" s="411"/>
      <c r="AM55" s="411"/>
      <c r="AN55" s="411"/>
      <c r="AO55" s="394"/>
      <c r="AP55" s="394"/>
      <c r="AQ55" s="394"/>
      <c r="AR55" s="394"/>
      <c r="AS55" s="394"/>
      <c r="AT55" s="394"/>
      <c r="AU55" s="394"/>
      <c r="AV55" s="394"/>
      <c r="AW55" s="394"/>
      <c r="AX55" s="394"/>
      <c r="AY55" s="394"/>
      <c r="AZ55" s="394"/>
      <c r="BA55" s="394"/>
      <c r="BB55" s="394"/>
      <c r="BC55" s="394"/>
      <c r="BD55" s="394"/>
      <c r="BE55" s="394"/>
      <c r="BF55" s="394"/>
      <c r="BG55" s="394"/>
      <c r="BH55" s="394"/>
    </row>
    <row r="56" spans="1:61" ht="14.25" customHeight="1" x14ac:dyDescent="0.25">
      <c r="B56" s="394"/>
      <c r="C56" s="394"/>
      <c r="D56" s="394"/>
      <c r="E56" s="394"/>
      <c r="F56" s="394"/>
      <c r="G56" s="394"/>
      <c r="H56" s="394"/>
      <c r="I56" s="394"/>
      <c r="J56" s="394"/>
      <c r="K56" s="394"/>
      <c r="L56" s="394"/>
      <c r="M56" s="394"/>
      <c r="N56" s="394"/>
      <c r="O56" s="394"/>
      <c r="P56" s="394"/>
      <c r="Q56" s="394"/>
      <c r="R56" s="394"/>
      <c r="S56" s="394"/>
      <c r="T56" s="394"/>
      <c r="U56" s="394"/>
      <c r="V56" s="394"/>
      <c r="W56" s="394"/>
      <c r="X56" s="394"/>
      <c r="Y56" s="395"/>
      <c r="Z56" s="395"/>
      <c r="AA56" s="395"/>
      <c r="AB56" s="395"/>
      <c r="AC56" s="395"/>
      <c r="AD56" s="395"/>
      <c r="AE56" s="395"/>
      <c r="AF56" s="395"/>
      <c r="AG56" s="411"/>
      <c r="AH56" s="411"/>
      <c r="AI56" s="411"/>
      <c r="AJ56" s="411"/>
      <c r="AK56" s="411"/>
      <c r="AL56" s="411"/>
      <c r="AM56" s="411"/>
      <c r="AN56" s="411"/>
      <c r="AO56" s="394"/>
      <c r="AP56" s="394"/>
      <c r="AQ56" s="394"/>
      <c r="AR56" s="394"/>
      <c r="AS56" s="394"/>
      <c r="AT56" s="394"/>
      <c r="AU56" s="394"/>
      <c r="AV56" s="394"/>
      <c r="AW56" s="394"/>
      <c r="AX56" s="394"/>
      <c r="AY56" s="394"/>
      <c r="AZ56" s="394"/>
      <c r="BA56" s="394"/>
      <c r="BB56" s="394"/>
      <c r="BC56" s="394"/>
      <c r="BD56" s="394"/>
      <c r="BE56" s="394"/>
      <c r="BF56" s="394"/>
      <c r="BG56" s="394"/>
      <c r="BH56" s="394"/>
    </row>
    <row r="57" spans="1:61" ht="14.25" customHeight="1" x14ac:dyDescent="0.25">
      <c r="B57" s="394"/>
      <c r="C57" s="394"/>
      <c r="D57" s="394"/>
      <c r="E57" s="394"/>
      <c r="F57" s="394"/>
      <c r="G57" s="394"/>
      <c r="H57" s="394"/>
      <c r="I57" s="394"/>
      <c r="J57" s="394"/>
      <c r="K57" s="394"/>
      <c r="L57" s="394"/>
      <c r="M57" s="394"/>
      <c r="N57" s="394"/>
      <c r="O57" s="394"/>
      <c r="P57" s="394"/>
      <c r="Q57" s="394"/>
      <c r="R57" s="394"/>
      <c r="S57" s="394"/>
      <c r="T57" s="394"/>
      <c r="U57" s="394"/>
      <c r="V57" s="394"/>
      <c r="W57" s="394"/>
      <c r="X57" s="394"/>
      <c r="Y57" s="395"/>
      <c r="Z57" s="395"/>
      <c r="AA57" s="395"/>
      <c r="AB57" s="395"/>
      <c r="AC57" s="395"/>
      <c r="AD57" s="395"/>
      <c r="AE57" s="395"/>
      <c r="AF57" s="395"/>
      <c r="AG57" s="411"/>
      <c r="AH57" s="411"/>
      <c r="AI57" s="411"/>
      <c r="AJ57" s="411"/>
      <c r="AK57" s="411"/>
      <c r="AL57" s="411"/>
      <c r="AM57" s="411"/>
      <c r="AN57" s="411"/>
      <c r="AO57" s="394"/>
      <c r="AP57" s="394"/>
      <c r="AQ57" s="394"/>
      <c r="AR57" s="394"/>
      <c r="AS57" s="394"/>
      <c r="AT57" s="394"/>
      <c r="AU57" s="394"/>
      <c r="AV57" s="394"/>
      <c r="AW57" s="394"/>
      <c r="AX57" s="394"/>
      <c r="AY57" s="394"/>
      <c r="AZ57" s="394"/>
      <c r="BA57" s="394"/>
      <c r="BB57" s="394"/>
      <c r="BC57" s="394"/>
      <c r="BD57" s="394"/>
      <c r="BE57" s="394"/>
      <c r="BF57" s="394"/>
      <c r="BG57" s="394"/>
      <c r="BH57" s="394"/>
    </row>
    <row r="58" spans="1:61" s="102" customFormat="1" ht="14.25" customHeight="1" x14ac:dyDescent="0.25">
      <c r="A58" s="103"/>
      <c r="B58" s="398" t="s">
        <v>217</v>
      </c>
      <c r="C58" s="398"/>
      <c r="D58" s="398"/>
      <c r="E58" s="398"/>
      <c r="F58" s="398"/>
      <c r="G58" s="398"/>
      <c r="H58" s="398"/>
      <c r="I58" s="398"/>
      <c r="J58" s="398"/>
      <c r="K58" s="398"/>
      <c r="L58" s="398"/>
      <c r="M58" s="398"/>
      <c r="N58" s="398"/>
      <c r="O58" s="398"/>
      <c r="P58" s="398"/>
      <c r="Q58" s="398"/>
      <c r="R58" s="398"/>
      <c r="S58" s="398"/>
      <c r="T58" s="398"/>
      <c r="U58" s="398"/>
      <c r="V58" s="398"/>
      <c r="W58" s="398"/>
      <c r="X58" s="398"/>
      <c r="Y58" s="399">
        <f>SUM(Y59:AF70)</f>
        <v>0</v>
      </c>
      <c r="Z58" s="399"/>
      <c r="AA58" s="399"/>
      <c r="AB58" s="399"/>
      <c r="AC58" s="399"/>
      <c r="AD58" s="399"/>
      <c r="AE58" s="399"/>
      <c r="AF58" s="399"/>
      <c r="AG58" s="429"/>
      <c r="AH58" s="429"/>
      <c r="AI58" s="429"/>
      <c r="AJ58" s="429"/>
      <c r="AK58" s="429"/>
      <c r="AL58" s="429"/>
      <c r="AM58" s="429"/>
      <c r="AN58" s="429"/>
      <c r="AO58" s="429"/>
      <c r="AP58" s="429"/>
      <c r="AQ58" s="429"/>
      <c r="AR58" s="429"/>
      <c r="AS58" s="429"/>
      <c r="AT58" s="429"/>
      <c r="AU58" s="429"/>
      <c r="AV58" s="429"/>
      <c r="AW58" s="429"/>
      <c r="AX58" s="429"/>
      <c r="AY58" s="429"/>
      <c r="AZ58" s="429"/>
      <c r="BA58" s="429"/>
      <c r="BB58" s="429"/>
      <c r="BC58" s="429"/>
      <c r="BD58" s="429"/>
      <c r="BE58" s="429"/>
      <c r="BF58" s="429"/>
      <c r="BG58" s="429"/>
      <c r="BH58" s="429"/>
      <c r="BI58" s="90"/>
    </row>
    <row r="59" spans="1:61" ht="14.25" hidden="1" customHeight="1" x14ac:dyDescent="0.25">
      <c r="B59" s="394"/>
      <c r="C59" s="394"/>
      <c r="D59" s="394"/>
      <c r="E59" s="394"/>
      <c r="F59" s="394"/>
      <c r="G59" s="394"/>
      <c r="H59" s="394"/>
      <c r="I59" s="394"/>
      <c r="J59" s="394"/>
      <c r="K59" s="394"/>
      <c r="L59" s="394"/>
      <c r="M59" s="394"/>
      <c r="N59" s="394"/>
      <c r="O59" s="394"/>
      <c r="P59" s="394"/>
      <c r="Q59" s="394"/>
      <c r="R59" s="394"/>
      <c r="S59" s="394"/>
      <c r="T59" s="394"/>
      <c r="U59" s="394"/>
      <c r="V59" s="394"/>
      <c r="W59" s="394"/>
      <c r="X59" s="394"/>
      <c r="Y59" s="395"/>
      <c r="Z59" s="395"/>
      <c r="AA59" s="395"/>
      <c r="AB59" s="395"/>
      <c r="AC59" s="395"/>
      <c r="AD59" s="395"/>
      <c r="AE59" s="395"/>
      <c r="AF59" s="395"/>
      <c r="AG59" s="411"/>
      <c r="AH59" s="411"/>
      <c r="AI59" s="411"/>
      <c r="AJ59" s="411"/>
      <c r="AK59" s="411"/>
      <c r="AL59" s="411"/>
      <c r="AM59" s="411"/>
      <c r="AN59" s="411"/>
      <c r="AO59" s="394"/>
      <c r="AP59" s="394"/>
      <c r="AQ59" s="394"/>
      <c r="AR59" s="394"/>
      <c r="AS59" s="394"/>
      <c r="AT59" s="394"/>
      <c r="AU59" s="394"/>
      <c r="AV59" s="394"/>
      <c r="AW59" s="394"/>
      <c r="AX59" s="394"/>
      <c r="AY59" s="394"/>
      <c r="AZ59" s="394"/>
      <c r="BA59" s="394"/>
      <c r="BB59" s="394"/>
      <c r="BC59" s="394"/>
      <c r="BD59" s="394"/>
      <c r="BE59" s="394"/>
      <c r="BF59" s="394"/>
      <c r="BG59" s="394"/>
      <c r="BH59" s="394"/>
    </row>
    <row r="60" spans="1:61" ht="14.25" customHeight="1" x14ac:dyDescent="0.25">
      <c r="B60" s="394"/>
      <c r="C60" s="394"/>
      <c r="D60" s="394"/>
      <c r="E60" s="394"/>
      <c r="F60" s="394"/>
      <c r="G60" s="394"/>
      <c r="H60" s="394"/>
      <c r="I60" s="394"/>
      <c r="J60" s="394"/>
      <c r="K60" s="394"/>
      <c r="L60" s="394"/>
      <c r="M60" s="394"/>
      <c r="N60" s="394"/>
      <c r="O60" s="394"/>
      <c r="P60" s="394"/>
      <c r="Q60" s="394"/>
      <c r="R60" s="394"/>
      <c r="S60" s="394"/>
      <c r="T60" s="394"/>
      <c r="U60" s="394"/>
      <c r="V60" s="394"/>
      <c r="W60" s="394"/>
      <c r="X60" s="394"/>
      <c r="Y60" s="395"/>
      <c r="Z60" s="395"/>
      <c r="AA60" s="395"/>
      <c r="AB60" s="395"/>
      <c r="AC60" s="395"/>
      <c r="AD60" s="395"/>
      <c r="AE60" s="395"/>
      <c r="AF60" s="395"/>
      <c r="AG60" s="394"/>
      <c r="AH60" s="394"/>
      <c r="AI60" s="394"/>
      <c r="AJ60" s="394"/>
      <c r="AK60" s="394"/>
      <c r="AL60" s="394"/>
      <c r="AM60" s="394"/>
      <c r="AN60" s="394"/>
      <c r="AO60" s="394"/>
      <c r="AP60" s="394"/>
      <c r="AQ60" s="394"/>
      <c r="AR60" s="394"/>
      <c r="AS60" s="394"/>
      <c r="AT60" s="394"/>
      <c r="AU60" s="394"/>
      <c r="AV60" s="394"/>
      <c r="AW60" s="394"/>
      <c r="AX60" s="394"/>
      <c r="AY60" s="394"/>
      <c r="AZ60" s="394"/>
      <c r="BA60" s="394"/>
      <c r="BB60" s="394"/>
      <c r="BC60" s="394"/>
      <c r="BD60" s="394"/>
      <c r="BE60" s="394"/>
      <c r="BF60" s="394"/>
      <c r="BG60" s="394"/>
      <c r="BH60" s="394"/>
      <c r="BI60" s="121"/>
    </row>
    <row r="61" spans="1:61" ht="14.25" hidden="1" customHeight="1" x14ac:dyDescent="0.25">
      <c r="B61" s="394"/>
      <c r="C61" s="394"/>
      <c r="D61" s="394"/>
      <c r="E61" s="394"/>
      <c r="F61" s="394"/>
      <c r="G61" s="394"/>
      <c r="H61" s="394"/>
      <c r="I61" s="394"/>
      <c r="J61" s="394"/>
      <c r="K61" s="394"/>
      <c r="L61" s="394"/>
      <c r="M61" s="394"/>
      <c r="N61" s="394"/>
      <c r="O61" s="394"/>
      <c r="P61" s="394"/>
      <c r="Q61" s="394"/>
      <c r="R61" s="394"/>
      <c r="S61" s="394"/>
      <c r="T61" s="394"/>
      <c r="U61" s="394"/>
      <c r="V61" s="394"/>
      <c r="W61" s="394"/>
      <c r="X61" s="394"/>
      <c r="Y61" s="395"/>
      <c r="Z61" s="395"/>
      <c r="AA61" s="395"/>
      <c r="AB61" s="395"/>
      <c r="AC61" s="395"/>
      <c r="AD61" s="395"/>
      <c r="AE61" s="395"/>
      <c r="AF61" s="395"/>
      <c r="AG61" s="394"/>
      <c r="AH61" s="394"/>
      <c r="AI61" s="394"/>
      <c r="AJ61" s="394"/>
      <c r="AK61" s="394"/>
      <c r="AL61" s="394"/>
      <c r="AM61" s="394"/>
      <c r="AN61" s="394"/>
      <c r="AO61" s="394"/>
      <c r="AP61" s="394"/>
      <c r="AQ61" s="394"/>
      <c r="AR61" s="394"/>
      <c r="AS61" s="394"/>
      <c r="AT61" s="394"/>
      <c r="AU61" s="394"/>
      <c r="AV61" s="394"/>
      <c r="AW61" s="394"/>
      <c r="AX61" s="394"/>
      <c r="AY61" s="394"/>
      <c r="AZ61" s="394"/>
      <c r="BA61" s="394"/>
      <c r="BB61" s="394"/>
      <c r="BC61" s="394"/>
      <c r="BD61" s="394"/>
      <c r="BE61" s="394"/>
      <c r="BF61" s="394"/>
      <c r="BG61" s="394"/>
      <c r="BH61" s="394"/>
      <c r="BI61" s="121"/>
    </row>
    <row r="62" spans="1:61" ht="14.25" hidden="1" customHeight="1" x14ac:dyDescent="0.25">
      <c r="B62" s="394"/>
      <c r="C62" s="394"/>
      <c r="D62" s="394"/>
      <c r="E62" s="394"/>
      <c r="F62" s="394"/>
      <c r="G62" s="394"/>
      <c r="H62" s="394"/>
      <c r="I62" s="394"/>
      <c r="J62" s="394"/>
      <c r="K62" s="394"/>
      <c r="L62" s="394"/>
      <c r="M62" s="394"/>
      <c r="N62" s="394"/>
      <c r="O62" s="394"/>
      <c r="P62" s="394"/>
      <c r="Q62" s="394"/>
      <c r="R62" s="394"/>
      <c r="S62" s="394"/>
      <c r="T62" s="394"/>
      <c r="U62" s="394"/>
      <c r="V62" s="394"/>
      <c r="W62" s="394"/>
      <c r="X62" s="394"/>
      <c r="Y62" s="395"/>
      <c r="Z62" s="395"/>
      <c r="AA62" s="395"/>
      <c r="AB62" s="395"/>
      <c r="AC62" s="395"/>
      <c r="AD62" s="395"/>
      <c r="AE62" s="395"/>
      <c r="AF62" s="395"/>
      <c r="AG62" s="394"/>
      <c r="AH62" s="394"/>
      <c r="AI62" s="394"/>
      <c r="AJ62" s="394"/>
      <c r="AK62" s="394"/>
      <c r="AL62" s="394"/>
      <c r="AM62" s="394"/>
      <c r="AN62" s="394"/>
      <c r="AO62" s="394"/>
      <c r="AP62" s="394"/>
      <c r="AQ62" s="394"/>
      <c r="AR62" s="394"/>
      <c r="AS62" s="394"/>
      <c r="AT62" s="394"/>
      <c r="AU62" s="394"/>
      <c r="AV62" s="394"/>
      <c r="AW62" s="394"/>
      <c r="AX62" s="394"/>
      <c r="AY62" s="394"/>
      <c r="AZ62" s="394"/>
      <c r="BA62" s="394"/>
      <c r="BB62" s="394"/>
      <c r="BC62" s="394"/>
      <c r="BD62" s="394"/>
      <c r="BE62" s="394"/>
      <c r="BF62" s="394"/>
      <c r="BG62" s="394"/>
      <c r="BH62" s="394"/>
      <c r="BI62" s="121"/>
    </row>
    <row r="63" spans="1:61" ht="14.25" hidden="1" customHeight="1" x14ac:dyDescent="0.25">
      <c r="B63" s="394"/>
      <c r="C63" s="394"/>
      <c r="D63" s="394"/>
      <c r="E63" s="394"/>
      <c r="F63" s="394"/>
      <c r="G63" s="394"/>
      <c r="H63" s="394"/>
      <c r="I63" s="394"/>
      <c r="J63" s="394"/>
      <c r="K63" s="394"/>
      <c r="L63" s="394"/>
      <c r="M63" s="394"/>
      <c r="N63" s="394"/>
      <c r="O63" s="394"/>
      <c r="P63" s="394"/>
      <c r="Q63" s="394"/>
      <c r="R63" s="394"/>
      <c r="S63" s="394"/>
      <c r="T63" s="394"/>
      <c r="U63" s="394"/>
      <c r="V63" s="394"/>
      <c r="W63" s="394"/>
      <c r="X63" s="394"/>
      <c r="Y63" s="395"/>
      <c r="Z63" s="395"/>
      <c r="AA63" s="395"/>
      <c r="AB63" s="395"/>
      <c r="AC63" s="395"/>
      <c r="AD63" s="395"/>
      <c r="AE63" s="395"/>
      <c r="AF63" s="395"/>
      <c r="AG63" s="394"/>
      <c r="AH63" s="394"/>
      <c r="AI63" s="394"/>
      <c r="AJ63" s="394"/>
      <c r="AK63" s="394"/>
      <c r="AL63" s="394"/>
      <c r="AM63" s="394"/>
      <c r="AN63" s="394"/>
      <c r="AO63" s="394"/>
      <c r="AP63" s="394"/>
      <c r="AQ63" s="394"/>
      <c r="AR63" s="394"/>
      <c r="AS63" s="394"/>
      <c r="AT63" s="394"/>
      <c r="AU63" s="394"/>
      <c r="AV63" s="394"/>
      <c r="AW63" s="394"/>
      <c r="AX63" s="394"/>
      <c r="AY63" s="394"/>
      <c r="AZ63" s="394"/>
      <c r="BA63" s="394"/>
      <c r="BB63" s="394"/>
      <c r="BC63" s="394"/>
      <c r="BD63" s="394"/>
      <c r="BE63" s="394"/>
      <c r="BF63" s="394"/>
      <c r="BG63" s="394"/>
      <c r="BH63" s="394"/>
      <c r="BI63" s="121"/>
    </row>
    <row r="64" spans="1:61" ht="14.25" hidden="1" customHeight="1" x14ac:dyDescent="0.25">
      <c r="B64" s="394"/>
      <c r="C64" s="394"/>
      <c r="D64" s="394"/>
      <c r="E64" s="394"/>
      <c r="F64" s="394"/>
      <c r="G64" s="394"/>
      <c r="H64" s="394"/>
      <c r="I64" s="394"/>
      <c r="J64" s="394"/>
      <c r="K64" s="394"/>
      <c r="L64" s="394"/>
      <c r="M64" s="394"/>
      <c r="N64" s="394"/>
      <c r="O64" s="394"/>
      <c r="P64" s="394"/>
      <c r="Q64" s="394"/>
      <c r="R64" s="394"/>
      <c r="S64" s="394"/>
      <c r="T64" s="394"/>
      <c r="U64" s="394"/>
      <c r="V64" s="394"/>
      <c r="W64" s="394"/>
      <c r="X64" s="394"/>
      <c r="Y64" s="395"/>
      <c r="Z64" s="395"/>
      <c r="AA64" s="395"/>
      <c r="AB64" s="395"/>
      <c r="AC64" s="395"/>
      <c r="AD64" s="395"/>
      <c r="AE64" s="395"/>
      <c r="AF64" s="395"/>
      <c r="AG64" s="394"/>
      <c r="AH64" s="394"/>
      <c r="AI64" s="394"/>
      <c r="AJ64" s="394"/>
      <c r="AK64" s="394"/>
      <c r="AL64" s="394"/>
      <c r="AM64" s="394"/>
      <c r="AN64" s="394"/>
      <c r="AO64" s="394"/>
      <c r="AP64" s="394"/>
      <c r="AQ64" s="394"/>
      <c r="AR64" s="394"/>
      <c r="AS64" s="394"/>
      <c r="AT64" s="394"/>
      <c r="AU64" s="394"/>
      <c r="AV64" s="394"/>
      <c r="AW64" s="394"/>
      <c r="AX64" s="394"/>
      <c r="AY64" s="394"/>
      <c r="AZ64" s="394"/>
      <c r="BA64" s="394"/>
      <c r="BB64" s="394"/>
      <c r="BC64" s="394"/>
      <c r="BD64" s="394"/>
      <c r="BE64" s="394"/>
      <c r="BF64" s="394"/>
      <c r="BG64" s="394"/>
      <c r="BH64" s="394"/>
      <c r="BI64" s="121"/>
    </row>
    <row r="65" spans="1:61" ht="14.25" hidden="1" customHeight="1" x14ac:dyDescent="0.25">
      <c r="B65" s="394"/>
      <c r="C65" s="394"/>
      <c r="D65" s="394"/>
      <c r="E65" s="394"/>
      <c r="F65" s="394"/>
      <c r="G65" s="394"/>
      <c r="H65" s="394"/>
      <c r="I65" s="394"/>
      <c r="J65" s="394"/>
      <c r="K65" s="394"/>
      <c r="L65" s="394"/>
      <c r="M65" s="394"/>
      <c r="N65" s="394"/>
      <c r="O65" s="394"/>
      <c r="P65" s="394"/>
      <c r="Q65" s="394"/>
      <c r="R65" s="394"/>
      <c r="S65" s="394"/>
      <c r="T65" s="394"/>
      <c r="U65" s="394"/>
      <c r="V65" s="394"/>
      <c r="W65" s="394"/>
      <c r="X65" s="394"/>
      <c r="Y65" s="395"/>
      <c r="Z65" s="395"/>
      <c r="AA65" s="395"/>
      <c r="AB65" s="395"/>
      <c r="AC65" s="395"/>
      <c r="AD65" s="395"/>
      <c r="AE65" s="395"/>
      <c r="AF65" s="395"/>
      <c r="AG65" s="394"/>
      <c r="AH65" s="394"/>
      <c r="AI65" s="394"/>
      <c r="AJ65" s="394"/>
      <c r="AK65" s="394"/>
      <c r="AL65" s="394"/>
      <c r="AM65" s="394"/>
      <c r="AN65" s="394"/>
      <c r="AO65" s="394"/>
      <c r="AP65" s="394"/>
      <c r="AQ65" s="394"/>
      <c r="AR65" s="394"/>
      <c r="AS65" s="394"/>
      <c r="AT65" s="394"/>
      <c r="AU65" s="394"/>
      <c r="AV65" s="394"/>
      <c r="AW65" s="394"/>
      <c r="AX65" s="394"/>
      <c r="AY65" s="394"/>
      <c r="AZ65" s="394"/>
      <c r="BA65" s="394"/>
      <c r="BB65" s="394"/>
      <c r="BC65" s="394"/>
      <c r="BD65" s="394"/>
      <c r="BE65" s="394"/>
      <c r="BF65" s="394"/>
      <c r="BG65" s="394"/>
      <c r="BH65" s="394"/>
      <c r="BI65" s="121"/>
    </row>
    <row r="66" spans="1:61" ht="14.25" hidden="1" customHeight="1" x14ac:dyDescent="0.25">
      <c r="B66" s="394"/>
      <c r="C66" s="394"/>
      <c r="D66" s="394"/>
      <c r="E66" s="394"/>
      <c r="F66" s="394"/>
      <c r="G66" s="394"/>
      <c r="H66" s="394"/>
      <c r="I66" s="394"/>
      <c r="J66" s="394"/>
      <c r="K66" s="394"/>
      <c r="L66" s="394"/>
      <c r="M66" s="394"/>
      <c r="N66" s="394"/>
      <c r="O66" s="394"/>
      <c r="P66" s="394"/>
      <c r="Q66" s="394"/>
      <c r="R66" s="394"/>
      <c r="S66" s="394"/>
      <c r="T66" s="394"/>
      <c r="U66" s="394"/>
      <c r="V66" s="394"/>
      <c r="W66" s="394"/>
      <c r="X66" s="394"/>
      <c r="Y66" s="395"/>
      <c r="Z66" s="395"/>
      <c r="AA66" s="395"/>
      <c r="AB66" s="395"/>
      <c r="AC66" s="395"/>
      <c r="AD66" s="395"/>
      <c r="AE66" s="395"/>
      <c r="AF66" s="395"/>
      <c r="AG66" s="394"/>
      <c r="AH66" s="394"/>
      <c r="AI66" s="394"/>
      <c r="AJ66" s="394"/>
      <c r="AK66" s="394"/>
      <c r="AL66" s="394"/>
      <c r="AM66" s="394"/>
      <c r="AN66" s="394"/>
      <c r="AO66" s="394"/>
      <c r="AP66" s="394"/>
      <c r="AQ66" s="394"/>
      <c r="AR66" s="394"/>
      <c r="AS66" s="394"/>
      <c r="AT66" s="394"/>
      <c r="AU66" s="394"/>
      <c r="AV66" s="394"/>
      <c r="AW66" s="394"/>
      <c r="AX66" s="394"/>
      <c r="AY66" s="394"/>
      <c r="AZ66" s="394"/>
      <c r="BA66" s="394"/>
      <c r="BB66" s="394"/>
      <c r="BC66" s="394"/>
      <c r="BD66" s="394"/>
      <c r="BE66" s="394"/>
      <c r="BF66" s="394"/>
      <c r="BG66" s="394"/>
      <c r="BH66" s="394"/>
      <c r="BI66" s="121"/>
    </row>
    <row r="67" spans="1:61" ht="14.25" hidden="1" customHeight="1" x14ac:dyDescent="0.25">
      <c r="B67" s="394"/>
      <c r="C67" s="394"/>
      <c r="D67" s="394"/>
      <c r="E67" s="394"/>
      <c r="F67" s="394"/>
      <c r="G67" s="394"/>
      <c r="H67" s="394"/>
      <c r="I67" s="394"/>
      <c r="J67" s="394"/>
      <c r="K67" s="394"/>
      <c r="L67" s="394"/>
      <c r="M67" s="394"/>
      <c r="N67" s="394"/>
      <c r="O67" s="394"/>
      <c r="P67" s="394"/>
      <c r="Q67" s="394"/>
      <c r="R67" s="394"/>
      <c r="S67" s="394"/>
      <c r="T67" s="394"/>
      <c r="U67" s="394"/>
      <c r="V67" s="394"/>
      <c r="W67" s="394"/>
      <c r="X67" s="394"/>
      <c r="Y67" s="395"/>
      <c r="Z67" s="395"/>
      <c r="AA67" s="395"/>
      <c r="AB67" s="395"/>
      <c r="AC67" s="395"/>
      <c r="AD67" s="395"/>
      <c r="AE67" s="395"/>
      <c r="AF67" s="395"/>
      <c r="AG67" s="394"/>
      <c r="AH67" s="394"/>
      <c r="AI67" s="394"/>
      <c r="AJ67" s="394"/>
      <c r="AK67" s="394"/>
      <c r="AL67" s="394"/>
      <c r="AM67" s="394"/>
      <c r="AN67" s="394"/>
      <c r="AO67" s="394"/>
      <c r="AP67" s="394"/>
      <c r="AQ67" s="394"/>
      <c r="AR67" s="394"/>
      <c r="AS67" s="394"/>
      <c r="AT67" s="394"/>
      <c r="AU67" s="394"/>
      <c r="AV67" s="394"/>
      <c r="AW67" s="394"/>
      <c r="AX67" s="394"/>
      <c r="AY67" s="394"/>
      <c r="AZ67" s="394"/>
      <c r="BA67" s="394"/>
      <c r="BB67" s="394"/>
      <c r="BC67" s="394"/>
      <c r="BD67" s="394"/>
      <c r="BE67" s="394"/>
      <c r="BF67" s="394"/>
      <c r="BG67" s="394"/>
      <c r="BH67" s="394"/>
      <c r="BI67" s="121"/>
    </row>
    <row r="68" spans="1:61" ht="14.25" hidden="1" customHeight="1" x14ac:dyDescent="0.25">
      <c r="B68" s="394"/>
      <c r="C68" s="394"/>
      <c r="D68" s="394"/>
      <c r="E68" s="394"/>
      <c r="F68" s="394"/>
      <c r="G68" s="394"/>
      <c r="H68" s="394"/>
      <c r="I68" s="394"/>
      <c r="J68" s="394"/>
      <c r="K68" s="394"/>
      <c r="L68" s="394"/>
      <c r="M68" s="394"/>
      <c r="N68" s="394"/>
      <c r="O68" s="394"/>
      <c r="P68" s="394"/>
      <c r="Q68" s="394"/>
      <c r="R68" s="394"/>
      <c r="S68" s="394"/>
      <c r="T68" s="394"/>
      <c r="U68" s="394"/>
      <c r="V68" s="394"/>
      <c r="W68" s="394"/>
      <c r="X68" s="394"/>
      <c r="Y68" s="395"/>
      <c r="Z68" s="395"/>
      <c r="AA68" s="395"/>
      <c r="AB68" s="395"/>
      <c r="AC68" s="395"/>
      <c r="AD68" s="395"/>
      <c r="AE68" s="395"/>
      <c r="AF68" s="395"/>
      <c r="AG68" s="394"/>
      <c r="AH68" s="394"/>
      <c r="AI68" s="394"/>
      <c r="AJ68" s="394"/>
      <c r="AK68" s="394"/>
      <c r="AL68" s="394"/>
      <c r="AM68" s="394"/>
      <c r="AN68" s="394"/>
      <c r="AO68" s="394"/>
      <c r="AP68" s="394"/>
      <c r="AQ68" s="394"/>
      <c r="AR68" s="394"/>
      <c r="AS68" s="394"/>
      <c r="AT68" s="394"/>
      <c r="AU68" s="394"/>
      <c r="AV68" s="394"/>
      <c r="AW68" s="394"/>
      <c r="AX68" s="394"/>
      <c r="AY68" s="394"/>
      <c r="AZ68" s="394"/>
      <c r="BA68" s="394"/>
      <c r="BB68" s="394"/>
      <c r="BC68" s="394"/>
      <c r="BD68" s="394"/>
      <c r="BE68" s="394"/>
      <c r="BF68" s="394"/>
      <c r="BG68" s="394"/>
      <c r="BH68" s="394"/>
      <c r="BI68" s="121"/>
    </row>
    <row r="69" spans="1:61" ht="14.25" customHeight="1" x14ac:dyDescent="0.25">
      <c r="B69" s="394"/>
      <c r="C69" s="394"/>
      <c r="D69" s="394"/>
      <c r="E69" s="394"/>
      <c r="F69" s="394"/>
      <c r="G69" s="394"/>
      <c r="H69" s="394"/>
      <c r="I69" s="394"/>
      <c r="J69" s="394"/>
      <c r="K69" s="394"/>
      <c r="L69" s="394"/>
      <c r="M69" s="394"/>
      <c r="N69" s="394"/>
      <c r="O69" s="394"/>
      <c r="P69" s="394"/>
      <c r="Q69" s="394"/>
      <c r="R69" s="394"/>
      <c r="S69" s="394"/>
      <c r="T69" s="394"/>
      <c r="U69" s="394"/>
      <c r="V69" s="394"/>
      <c r="W69" s="394"/>
      <c r="X69" s="394"/>
      <c r="Y69" s="395"/>
      <c r="Z69" s="395"/>
      <c r="AA69" s="395"/>
      <c r="AB69" s="395"/>
      <c r="AC69" s="395"/>
      <c r="AD69" s="395"/>
      <c r="AE69" s="395"/>
      <c r="AF69" s="395"/>
      <c r="AG69" s="394"/>
      <c r="AH69" s="394"/>
      <c r="AI69" s="394"/>
      <c r="AJ69" s="394"/>
      <c r="AK69" s="394"/>
      <c r="AL69" s="394"/>
      <c r="AM69" s="394"/>
      <c r="AN69" s="394"/>
      <c r="AO69" s="394"/>
      <c r="AP69" s="394"/>
      <c r="AQ69" s="394"/>
      <c r="AR69" s="394"/>
      <c r="AS69" s="394"/>
      <c r="AT69" s="394"/>
      <c r="AU69" s="394"/>
      <c r="AV69" s="394"/>
      <c r="AW69" s="394"/>
      <c r="AX69" s="394"/>
      <c r="AY69" s="394"/>
      <c r="AZ69" s="394"/>
      <c r="BA69" s="394"/>
      <c r="BB69" s="394"/>
      <c r="BC69" s="394"/>
      <c r="BD69" s="394"/>
      <c r="BE69" s="394"/>
      <c r="BF69" s="394"/>
      <c r="BG69" s="394"/>
      <c r="BH69" s="394"/>
      <c r="BI69" s="121"/>
    </row>
    <row r="70" spans="1:61" ht="14.25" customHeight="1" x14ac:dyDescent="0.25">
      <c r="B70" s="394"/>
      <c r="C70" s="394"/>
      <c r="D70" s="394"/>
      <c r="E70" s="394"/>
      <c r="F70" s="394"/>
      <c r="G70" s="394"/>
      <c r="H70" s="394"/>
      <c r="I70" s="394"/>
      <c r="J70" s="394"/>
      <c r="K70" s="394"/>
      <c r="L70" s="394"/>
      <c r="M70" s="394"/>
      <c r="N70" s="394"/>
      <c r="O70" s="394"/>
      <c r="P70" s="394"/>
      <c r="Q70" s="394"/>
      <c r="R70" s="394"/>
      <c r="S70" s="394"/>
      <c r="T70" s="394"/>
      <c r="U70" s="394"/>
      <c r="V70" s="394"/>
      <c r="W70" s="394"/>
      <c r="X70" s="394"/>
      <c r="Y70" s="395"/>
      <c r="Z70" s="395"/>
      <c r="AA70" s="395"/>
      <c r="AB70" s="395"/>
      <c r="AC70" s="395"/>
      <c r="AD70" s="395"/>
      <c r="AE70" s="395"/>
      <c r="AF70" s="395"/>
      <c r="AG70" s="394"/>
      <c r="AH70" s="394"/>
      <c r="AI70" s="394"/>
      <c r="AJ70" s="394"/>
      <c r="AK70" s="394"/>
      <c r="AL70" s="394"/>
      <c r="AM70" s="394"/>
      <c r="AN70" s="394"/>
      <c r="AO70" s="394"/>
      <c r="AP70" s="394"/>
      <c r="AQ70" s="394"/>
      <c r="AR70" s="394"/>
      <c r="AS70" s="394"/>
      <c r="AT70" s="394"/>
      <c r="AU70" s="394"/>
      <c r="AV70" s="394"/>
      <c r="AW70" s="394"/>
      <c r="AX70" s="394"/>
      <c r="AY70" s="394"/>
      <c r="AZ70" s="394"/>
      <c r="BA70" s="394"/>
      <c r="BB70" s="394"/>
      <c r="BC70" s="394"/>
      <c r="BD70" s="394"/>
      <c r="BE70" s="394"/>
      <c r="BF70" s="394"/>
      <c r="BG70" s="394"/>
      <c r="BH70" s="394"/>
      <c r="BI70" s="121"/>
    </row>
    <row r="71" spans="1:61" s="92" customFormat="1" ht="14.25" customHeight="1" x14ac:dyDescent="0.25">
      <c r="A71" s="91"/>
      <c r="B71" s="398" t="s">
        <v>218</v>
      </c>
      <c r="C71" s="398"/>
      <c r="D71" s="398"/>
      <c r="E71" s="398"/>
      <c r="F71" s="398"/>
      <c r="G71" s="398"/>
      <c r="H71" s="398"/>
      <c r="I71" s="398"/>
      <c r="J71" s="398"/>
      <c r="K71" s="398"/>
      <c r="L71" s="398"/>
      <c r="M71" s="398"/>
      <c r="N71" s="398"/>
      <c r="O71" s="398"/>
      <c r="P71" s="398"/>
      <c r="Q71" s="398"/>
      <c r="R71" s="398"/>
      <c r="S71" s="398"/>
      <c r="T71" s="398"/>
      <c r="U71" s="398"/>
      <c r="V71" s="398"/>
      <c r="W71" s="398"/>
      <c r="X71" s="398"/>
      <c r="Y71" s="399">
        <f>SUM(Y72:AF93)</f>
        <v>0</v>
      </c>
      <c r="Z71" s="399"/>
      <c r="AA71" s="399"/>
      <c r="AB71" s="399"/>
      <c r="AC71" s="399"/>
      <c r="AD71" s="399"/>
      <c r="AE71" s="399"/>
      <c r="AF71" s="399"/>
      <c r="AG71" s="429"/>
      <c r="AH71" s="429"/>
      <c r="AI71" s="429"/>
      <c r="AJ71" s="429"/>
      <c r="AK71" s="429"/>
      <c r="AL71" s="429"/>
      <c r="AM71" s="429"/>
      <c r="AN71" s="429"/>
      <c r="AO71" s="429"/>
      <c r="AP71" s="429"/>
      <c r="AQ71" s="429"/>
      <c r="AR71" s="429"/>
      <c r="AS71" s="429"/>
      <c r="AT71" s="429"/>
      <c r="AU71" s="429"/>
      <c r="AV71" s="429"/>
      <c r="AW71" s="429"/>
      <c r="AX71" s="429"/>
      <c r="AY71" s="429"/>
      <c r="AZ71" s="429"/>
      <c r="BA71" s="429"/>
      <c r="BB71" s="429"/>
      <c r="BC71" s="429"/>
      <c r="BD71" s="429"/>
      <c r="BE71" s="429"/>
      <c r="BF71" s="429"/>
      <c r="BG71" s="429"/>
      <c r="BH71" s="429"/>
      <c r="BI71" s="90"/>
    </row>
    <row r="72" spans="1:61" ht="14.25" hidden="1" customHeight="1" x14ac:dyDescent="0.25">
      <c r="B72" s="394"/>
      <c r="C72" s="394"/>
      <c r="D72" s="394"/>
      <c r="E72" s="394"/>
      <c r="F72" s="394"/>
      <c r="G72" s="394"/>
      <c r="H72" s="394"/>
      <c r="I72" s="394"/>
      <c r="J72" s="394"/>
      <c r="K72" s="394"/>
      <c r="L72" s="394"/>
      <c r="M72" s="394"/>
      <c r="N72" s="394"/>
      <c r="O72" s="394"/>
      <c r="P72" s="394"/>
      <c r="Q72" s="394"/>
      <c r="R72" s="394"/>
      <c r="S72" s="394"/>
      <c r="T72" s="394"/>
      <c r="U72" s="394"/>
      <c r="V72" s="394"/>
      <c r="W72" s="394"/>
      <c r="X72" s="394"/>
      <c r="Y72" s="395"/>
      <c r="Z72" s="395"/>
      <c r="AA72" s="395"/>
      <c r="AB72" s="395"/>
      <c r="AC72" s="395"/>
      <c r="AD72" s="395"/>
      <c r="AE72" s="395"/>
      <c r="AF72" s="395"/>
      <c r="AG72" s="411"/>
      <c r="AH72" s="411"/>
      <c r="AI72" s="411"/>
      <c r="AJ72" s="411"/>
      <c r="AK72" s="411"/>
      <c r="AL72" s="411"/>
      <c r="AM72" s="411"/>
      <c r="AN72" s="411"/>
      <c r="AO72" s="394"/>
      <c r="AP72" s="394"/>
      <c r="AQ72" s="394"/>
      <c r="AR72" s="394"/>
      <c r="AS72" s="394"/>
      <c r="AT72" s="394"/>
      <c r="AU72" s="394"/>
      <c r="AV72" s="394"/>
      <c r="AW72" s="394"/>
      <c r="AX72" s="394"/>
      <c r="AY72" s="394"/>
      <c r="AZ72" s="394"/>
      <c r="BA72" s="394"/>
      <c r="BB72" s="394"/>
      <c r="BC72" s="394"/>
      <c r="BD72" s="394"/>
      <c r="BE72" s="394"/>
      <c r="BF72" s="394"/>
      <c r="BG72" s="394"/>
      <c r="BH72" s="394"/>
    </row>
    <row r="73" spans="1:61" ht="14.25" customHeight="1" x14ac:dyDescent="0.25">
      <c r="B73" s="394"/>
      <c r="C73" s="394"/>
      <c r="D73" s="394"/>
      <c r="E73" s="394"/>
      <c r="F73" s="394"/>
      <c r="G73" s="394"/>
      <c r="H73" s="394"/>
      <c r="I73" s="394"/>
      <c r="J73" s="394"/>
      <c r="K73" s="394"/>
      <c r="L73" s="394"/>
      <c r="M73" s="394"/>
      <c r="N73" s="394"/>
      <c r="O73" s="394"/>
      <c r="P73" s="394"/>
      <c r="Q73" s="394"/>
      <c r="R73" s="394"/>
      <c r="S73" s="394"/>
      <c r="T73" s="394"/>
      <c r="U73" s="394"/>
      <c r="V73" s="394"/>
      <c r="W73" s="394"/>
      <c r="X73" s="394"/>
      <c r="Y73" s="395"/>
      <c r="Z73" s="395"/>
      <c r="AA73" s="395"/>
      <c r="AB73" s="395"/>
      <c r="AC73" s="395"/>
      <c r="AD73" s="395"/>
      <c r="AE73" s="395"/>
      <c r="AF73" s="395"/>
      <c r="AG73" s="411"/>
      <c r="AH73" s="411"/>
      <c r="AI73" s="411"/>
      <c r="AJ73" s="411"/>
      <c r="AK73" s="411"/>
      <c r="AL73" s="411"/>
      <c r="AM73" s="411"/>
      <c r="AN73" s="411"/>
      <c r="AO73" s="394"/>
      <c r="AP73" s="394"/>
      <c r="AQ73" s="394"/>
      <c r="AR73" s="394"/>
      <c r="AS73" s="394"/>
      <c r="AT73" s="394"/>
      <c r="AU73" s="394"/>
      <c r="AV73" s="394"/>
      <c r="AW73" s="394"/>
      <c r="AX73" s="394"/>
      <c r="AY73" s="394"/>
      <c r="AZ73" s="394"/>
      <c r="BA73" s="394"/>
      <c r="BB73" s="394"/>
      <c r="BC73" s="394"/>
      <c r="BD73" s="394"/>
      <c r="BE73" s="394"/>
      <c r="BF73" s="394"/>
      <c r="BG73" s="394"/>
      <c r="BH73" s="394"/>
    </row>
    <row r="74" spans="1:61" ht="14.25" hidden="1" customHeight="1" x14ac:dyDescent="0.25">
      <c r="B74" s="394"/>
      <c r="C74" s="394"/>
      <c r="D74" s="394"/>
      <c r="E74" s="394"/>
      <c r="F74" s="394"/>
      <c r="G74" s="394"/>
      <c r="H74" s="394"/>
      <c r="I74" s="394"/>
      <c r="J74" s="394"/>
      <c r="K74" s="394"/>
      <c r="L74" s="394"/>
      <c r="M74" s="394"/>
      <c r="N74" s="394"/>
      <c r="O74" s="394"/>
      <c r="P74" s="394"/>
      <c r="Q74" s="394"/>
      <c r="R74" s="394"/>
      <c r="S74" s="394"/>
      <c r="T74" s="394"/>
      <c r="U74" s="394"/>
      <c r="V74" s="394"/>
      <c r="W74" s="394"/>
      <c r="X74" s="394"/>
      <c r="Y74" s="395"/>
      <c r="Z74" s="395"/>
      <c r="AA74" s="395"/>
      <c r="AB74" s="395"/>
      <c r="AC74" s="395"/>
      <c r="AD74" s="395"/>
      <c r="AE74" s="395"/>
      <c r="AF74" s="395"/>
      <c r="AG74" s="411"/>
      <c r="AH74" s="411"/>
      <c r="AI74" s="411"/>
      <c r="AJ74" s="411"/>
      <c r="AK74" s="411"/>
      <c r="AL74" s="411"/>
      <c r="AM74" s="411"/>
      <c r="AN74" s="411"/>
      <c r="AO74" s="394"/>
      <c r="AP74" s="394"/>
      <c r="AQ74" s="394"/>
      <c r="AR74" s="394"/>
      <c r="AS74" s="394"/>
      <c r="AT74" s="394"/>
      <c r="AU74" s="394"/>
      <c r="AV74" s="394"/>
      <c r="AW74" s="394"/>
      <c r="AX74" s="394"/>
      <c r="AY74" s="394"/>
      <c r="AZ74" s="394"/>
      <c r="BA74" s="394"/>
      <c r="BB74" s="394"/>
      <c r="BC74" s="394"/>
      <c r="BD74" s="394"/>
      <c r="BE74" s="394"/>
      <c r="BF74" s="394"/>
      <c r="BG74" s="394"/>
      <c r="BH74" s="394"/>
    </row>
    <row r="75" spans="1:61" ht="14.25" hidden="1" customHeight="1" x14ac:dyDescent="0.25">
      <c r="B75" s="394"/>
      <c r="C75" s="394"/>
      <c r="D75" s="394"/>
      <c r="E75" s="394"/>
      <c r="F75" s="394"/>
      <c r="G75" s="394"/>
      <c r="H75" s="394"/>
      <c r="I75" s="394"/>
      <c r="J75" s="394"/>
      <c r="K75" s="394"/>
      <c r="L75" s="394"/>
      <c r="M75" s="394"/>
      <c r="N75" s="394"/>
      <c r="O75" s="394"/>
      <c r="P75" s="394"/>
      <c r="Q75" s="394"/>
      <c r="R75" s="394"/>
      <c r="S75" s="394"/>
      <c r="T75" s="394"/>
      <c r="U75" s="394"/>
      <c r="V75" s="394"/>
      <c r="W75" s="394"/>
      <c r="X75" s="394"/>
      <c r="Y75" s="395"/>
      <c r="Z75" s="395"/>
      <c r="AA75" s="395"/>
      <c r="AB75" s="395"/>
      <c r="AC75" s="395"/>
      <c r="AD75" s="395"/>
      <c r="AE75" s="395"/>
      <c r="AF75" s="395"/>
      <c r="AG75" s="411"/>
      <c r="AH75" s="411"/>
      <c r="AI75" s="411"/>
      <c r="AJ75" s="411"/>
      <c r="AK75" s="411"/>
      <c r="AL75" s="411"/>
      <c r="AM75" s="411"/>
      <c r="AN75" s="411"/>
      <c r="AO75" s="394"/>
      <c r="AP75" s="394"/>
      <c r="AQ75" s="394"/>
      <c r="AR75" s="394"/>
      <c r="AS75" s="394"/>
      <c r="AT75" s="394"/>
      <c r="AU75" s="394"/>
      <c r="AV75" s="394"/>
      <c r="AW75" s="394"/>
      <c r="AX75" s="394"/>
      <c r="AY75" s="394"/>
      <c r="AZ75" s="394"/>
      <c r="BA75" s="394"/>
      <c r="BB75" s="394"/>
      <c r="BC75" s="394"/>
      <c r="BD75" s="394"/>
      <c r="BE75" s="394"/>
      <c r="BF75" s="394"/>
      <c r="BG75" s="394"/>
      <c r="BH75" s="394"/>
    </row>
    <row r="76" spans="1:61" ht="14.25" hidden="1" customHeight="1" x14ac:dyDescent="0.25">
      <c r="B76" s="394"/>
      <c r="C76" s="394"/>
      <c r="D76" s="394"/>
      <c r="E76" s="394"/>
      <c r="F76" s="394"/>
      <c r="G76" s="394"/>
      <c r="H76" s="394"/>
      <c r="I76" s="394"/>
      <c r="J76" s="394"/>
      <c r="K76" s="394"/>
      <c r="L76" s="394"/>
      <c r="M76" s="394"/>
      <c r="N76" s="394"/>
      <c r="O76" s="394"/>
      <c r="P76" s="394"/>
      <c r="Q76" s="394"/>
      <c r="R76" s="394"/>
      <c r="S76" s="394"/>
      <c r="T76" s="394"/>
      <c r="U76" s="394"/>
      <c r="V76" s="394"/>
      <c r="W76" s="394"/>
      <c r="X76" s="394"/>
      <c r="Y76" s="395"/>
      <c r="Z76" s="395"/>
      <c r="AA76" s="395"/>
      <c r="AB76" s="395"/>
      <c r="AC76" s="395"/>
      <c r="AD76" s="395"/>
      <c r="AE76" s="395"/>
      <c r="AF76" s="395"/>
      <c r="AG76" s="411"/>
      <c r="AH76" s="411"/>
      <c r="AI76" s="411"/>
      <c r="AJ76" s="411"/>
      <c r="AK76" s="411"/>
      <c r="AL76" s="411"/>
      <c r="AM76" s="411"/>
      <c r="AN76" s="411"/>
      <c r="AO76" s="394"/>
      <c r="AP76" s="394"/>
      <c r="AQ76" s="394"/>
      <c r="AR76" s="394"/>
      <c r="AS76" s="394"/>
      <c r="AT76" s="394"/>
      <c r="AU76" s="394"/>
      <c r="AV76" s="394"/>
      <c r="AW76" s="394"/>
      <c r="AX76" s="394"/>
      <c r="AY76" s="394"/>
      <c r="AZ76" s="394"/>
      <c r="BA76" s="394"/>
      <c r="BB76" s="394"/>
      <c r="BC76" s="394"/>
      <c r="BD76" s="394"/>
      <c r="BE76" s="394"/>
      <c r="BF76" s="394"/>
      <c r="BG76" s="394"/>
      <c r="BH76" s="394"/>
    </row>
    <row r="77" spans="1:61" ht="14.25" hidden="1" customHeight="1" x14ac:dyDescent="0.25">
      <c r="B77" s="394"/>
      <c r="C77" s="394"/>
      <c r="D77" s="394"/>
      <c r="E77" s="394"/>
      <c r="F77" s="394"/>
      <c r="G77" s="394"/>
      <c r="H77" s="394"/>
      <c r="I77" s="394"/>
      <c r="J77" s="394"/>
      <c r="K77" s="394"/>
      <c r="L77" s="394"/>
      <c r="M77" s="394"/>
      <c r="N77" s="394"/>
      <c r="O77" s="394"/>
      <c r="P77" s="394"/>
      <c r="Q77" s="394"/>
      <c r="R77" s="394"/>
      <c r="S77" s="394"/>
      <c r="T77" s="394"/>
      <c r="U77" s="394"/>
      <c r="V77" s="394"/>
      <c r="W77" s="394"/>
      <c r="X77" s="394"/>
      <c r="Y77" s="395"/>
      <c r="Z77" s="395"/>
      <c r="AA77" s="395"/>
      <c r="AB77" s="395"/>
      <c r="AC77" s="395"/>
      <c r="AD77" s="395"/>
      <c r="AE77" s="395"/>
      <c r="AF77" s="395"/>
      <c r="AG77" s="411"/>
      <c r="AH77" s="411"/>
      <c r="AI77" s="411"/>
      <c r="AJ77" s="411"/>
      <c r="AK77" s="411"/>
      <c r="AL77" s="411"/>
      <c r="AM77" s="411"/>
      <c r="AN77" s="411"/>
      <c r="AO77" s="394"/>
      <c r="AP77" s="394"/>
      <c r="AQ77" s="394"/>
      <c r="AR77" s="394"/>
      <c r="AS77" s="394"/>
      <c r="AT77" s="394"/>
      <c r="AU77" s="394"/>
      <c r="AV77" s="394"/>
      <c r="AW77" s="394"/>
      <c r="AX77" s="394"/>
      <c r="AY77" s="394"/>
      <c r="AZ77" s="394"/>
      <c r="BA77" s="394"/>
      <c r="BB77" s="394"/>
      <c r="BC77" s="394"/>
      <c r="BD77" s="394"/>
      <c r="BE77" s="394"/>
      <c r="BF77" s="394"/>
      <c r="BG77" s="394"/>
      <c r="BH77" s="394"/>
    </row>
    <row r="78" spans="1:61" ht="14.25" hidden="1" customHeight="1" x14ac:dyDescent="0.25">
      <c r="B78" s="394"/>
      <c r="C78" s="394"/>
      <c r="D78" s="394"/>
      <c r="E78" s="394"/>
      <c r="F78" s="394"/>
      <c r="G78" s="394"/>
      <c r="H78" s="394"/>
      <c r="I78" s="394"/>
      <c r="J78" s="394"/>
      <c r="K78" s="394"/>
      <c r="L78" s="394"/>
      <c r="M78" s="394"/>
      <c r="N78" s="394"/>
      <c r="O78" s="394"/>
      <c r="P78" s="394"/>
      <c r="Q78" s="394"/>
      <c r="R78" s="394"/>
      <c r="S78" s="394"/>
      <c r="T78" s="394"/>
      <c r="U78" s="394"/>
      <c r="V78" s="394"/>
      <c r="W78" s="394"/>
      <c r="X78" s="394"/>
      <c r="Y78" s="395"/>
      <c r="Z78" s="395"/>
      <c r="AA78" s="395"/>
      <c r="AB78" s="395"/>
      <c r="AC78" s="395"/>
      <c r="AD78" s="395"/>
      <c r="AE78" s="395"/>
      <c r="AF78" s="395"/>
      <c r="AG78" s="411"/>
      <c r="AH78" s="411"/>
      <c r="AI78" s="411"/>
      <c r="AJ78" s="411"/>
      <c r="AK78" s="411"/>
      <c r="AL78" s="411"/>
      <c r="AM78" s="411"/>
      <c r="AN78" s="411"/>
      <c r="AO78" s="394"/>
      <c r="AP78" s="394"/>
      <c r="AQ78" s="394"/>
      <c r="AR78" s="394"/>
      <c r="AS78" s="394"/>
      <c r="AT78" s="394"/>
      <c r="AU78" s="394"/>
      <c r="AV78" s="394"/>
      <c r="AW78" s="394"/>
      <c r="AX78" s="394"/>
      <c r="AY78" s="394"/>
      <c r="AZ78" s="394"/>
      <c r="BA78" s="394"/>
      <c r="BB78" s="394"/>
      <c r="BC78" s="394"/>
      <c r="BD78" s="394"/>
      <c r="BE78" s="394"/>
      <c r="BF78" s="394"/>
      <c r="BG78" s="394"/>
      <c r="BH78" s="394"/>
    </row>
    <row r="79" spans="1:61" ht="14.25" hidden="1" customHeight="1" x14ac:dyDescent="0.25">
      <c r="B79" s="394"/>
      <c r="C79" s="394"/>
      <c r="D79" s="394"/>
      <c r="E79" s="394"/>
      <c r="F79" s="394"/>
      <c r="G79" s="394"/>
      <c r="H79" s="394"/>
      <c r="I79" s="394"/>
      <c r="J79" s="394"/>
      <c r="K79" s="394"/>
      <c r="L79" s="394"/>
      <c r="M79" s="394"/>
      <c r="N79" s="394"/>
      <c r="O79" s="394"/>
      <c r="P79" s="394"/>
      <c r="Q79" s="394"/>
      <c r="R79" s="394"/>
      <c r="S79" s="394"/>
      <c r="T79" s="394"/>
      <c r="U79" s="394"/>
      <c r="V79" s="394"/>
      <c r="W79" s="394"/>
      <c r="X79" s="394"/>
      <c r="Y79" s="395"/>
      <c r="Z79" s="395"/>
      <c r="AA79" s="395"/>
      <c r="AB79" s="395"/>
      <c r="AC79" s="395"/>
      <c r="AD79" s="395"/>
      <c r="AE79" s="395"/>
      <c r="AF79" s="395"/>
      <c r="AG79" s="411"/>
      <c r="AH79" s="411"/>
      <c r="AI79" s="411"/>
      <c r="AJ79" s="411"/>
      <c r="AK79" s="411"/>
      <c r="AL79" s="411"/>
      <c r="AM79" s="411"/>
      <c r="AN79" s="411"/>
      <c r="AO79" s="394"/>
      <c r="AP79" s="394"/>
      <c r="AQ79" s="394"/>
      <c r="AR79" s="394"/>
      <c r="AS79" s="394"/>
      <c r="AT79" s="394"/>
      <c r="AU79" s="394"/>
      <c r="AV79" s="394"/>
      <c r="AW79" s="394"/>
      <c r="AX79" s="394"/>
      <c r="AY79" s="394"/>
      <c r="AZ79" s="394"/>
      <c r="BA79" s="394"/>
      <c r="BB79" s="394"/>
      <c r="BC79" s="394"/>
      <c r="BD79" s="394"/>
      <c r="BE79" s="394"/>
      <c r="BF79" s="394"/>
      <c r="BG79" s="394"/>
      <c r="BH79" s="394"/>
    </row>
    <row r="80" spans="1:61" ht="14.25" hidden="1" customHeight="1" x14ac:dyDescent="0.25">
      <c r="B80" s="394"/>
      <c r="C80" s="394"/>
      <c r="D80" s="394"/>
      <c r="E80" s="394"/>
      <c r="F80" s="394"/>
      <c r="G80" s="394"/>
      <c r="H80" s="394"/>
      <c r="I80" s="394"/>
      <c r="J80" s="394"/>
      <c r="K80" s="394"/>
      <c r="L80" s="394"/>
      <c r="M80" s="394"/>
      <c r="N80" s="394"/>
      <c r="O80" s="394"/>
      <c r="P80" s="394"/>
      <c r="Q80" s="394"/>
      <c r="R80" s="394"/>
      <c r="S80" s="394"/>
      <c r="T80" s="394"/>
      <c r="U80" s="394"/>
      <c r="V80" s="394"/>
      <c r="W80" s="394"/>
      <c r="X80" s="394"/>
      <c r="Y80" s="395"/>
      <c r="Z80" s="395"/>
      <c r="AA80" s="395"/>
      <c r="AB80" s="395"/>
      <c r="AC80" s="395"/>
      <c r="AD80" s="395"/>
      <c r="AE80" s="395"/>
      <c r="AF80" s="395"/>
      <c r="AG80" s="411"/>
      <c r="AH80" s="411"/>
      <c r="AI80" s="411"/>
      <c r="AJ80" s="411"/>
      <c r="AK80" s="411"/>
      <c r="AL80" s="411"/>
      <c r="AM80" s="411"/>
      <c r="AN80" s="411"/>
      <c r="AO80" s="394"/>
      <c r="AP80" s="394"/>
      <c r="AQ80" s="394"/>
      <c r="AR80" s="394"/>
      <c r="AS80" s="394"/>
      <c r="AT80" s="394"/>
      <c r="AU80" s="394"/>
      <c r="AV80" s="394"/>
      <c r="AW80" s="394"/>
      <c r="AX80" s="394"/>
      <c r="AY80" s="394"/>
      <c r="AZ80" s="394"/>
      <c r="BA80" s="394"/>
      <c r="BB80" s="394"/>
      <c r="BC80" s="394"/>
      <c r="BD80" s="394"/>
      <c r="BE80" s="394"/>
      <c r="BF80" s="394"/>
      <c r="BG80" s="394"/>
      <c r="BH80" s="394"/>
    </row>
    <row r="81" spans="1:61" ht="14.25" hidden="1" customHeight="1" x14ac:dyDescent="0.25">
      <c r="B81" s="394"/>
      <c r="C81" s="394"/>
      <c r="D81" s="394"/>
      <c r="E81" s="394"/>
      <c r="F81" s="394"/>
      <c r="G81" s="394"/>
      <c r="H81" s="394"/>
      <c r="I81" s="394"/>
      <c r="J81" s="394"/>
      <c r="K81" s="394"/>
      <c r="L81" s="394"/>
      <c r="M81" s="394"/>
      <c r="N81" s="394"/>
      <c r="O81" s="394"/>
      <c r="P81" s="394"/>
      <c r="Q81" s="394"/>
      <c r="R81" s="394"/>
      <c r="S81" s="394"/>
      <c r="T81" s="394"/>
      <c r="U81" s="394"/>
      <c r="V81" s="394"/>
      <c r="W81" s="394"/>
      <c r="X81" s="394"/>
      <c r="Y81" s="395"/>
      <c r="Z81" s="395"/>
      <c r="AA81" s="395"/>
      <c r="AB81" s="395"/>
      <c r="AC81" s="395"/>
      <c r="AD81" s="395"/>
      <c r="AE81" s="395"/>
      <c r="AF81" s="395"/>
      <c r="AG81" s="411"/>
      <c r="AH81" s="411"/>
      <c r="AI81" s="411"/>
      <c r="AJ81" s="411"/>
      <c r="AK81" s="411"/>
      <c r="AL81" s="411"/>
      <c r="AM81" s="411"/>
      <c r="AN81" s="411"/>
      <c r="AO81" s="394"/>
      <c r="AP81" s="394"/>
      <c r="AQ81" s="394"/>
      <c r="AR81" s="394"/>
      <c r="AS81" s="394"/>
      <c r="AT81" s="394"/>
      <c r="AU81" s="394"/>
      <c r="AV81" s="394"/>
      <c r="AW81" s="394"/>
      <c r="AX81" s="394"/>
      <c r="AY81" s="394"/>
      <c r="AZ81" s="394"/>
      <c r="BA81" s="394"/>
      <c r="BB81" s="394"/>
      <c r="BC81" s="394"/>
      <c r="BD81" s="394"/>
      <c r="BE81" s="394"/>
      <c r="BF81" s="394"/>
      <c r="BG81" s="394"/>
      <c r="BH81" s="394"/>
    </row>
    <row r="82" spans="1:61" ht="14.25" hidden="1" customHeight="1" x14ac:dyDescent="0.25">
      <c r="B82" s="394"/>
      <c r="C82" s="394"/>
      <c r="D82" s="394"/>
      <c r="E82" s="394"/>
      <c r="F82" s="394"/>
      <c r="G82" s="394"/>
      <c r="H82" s="394"/>
      <c r="I82" s="394"/>
      <c r="J82" s="394"/>
      <c r="K82" s="394"/>
      <c r="L82" s="394"/>
      <c r="M82" s="394"/>
      <c r="N82" s="394"/>
      <c r="O82" s="394"/>
      <c r="P82" s="394"/>
      <c r="Q82" s="394"/>
      <c r="R82" s="394"/>
      <c r="S82" s="394"/>
      <c r="T82" s="394"/>
      <c r="U82" s="394"/>
      <c r="V82" s="394"/>
      <c r="W82" s="394"/>
      <c r="X82" s="394"/>
      <c r="Y82" s="395"/>
      <c r="Z82" s="395"/>
      <c r="AA82" s="395"/>
      <c r="AB82" s="395"/>
      <c r="AC82" s="395"/>
      <c r="AD82" s="395"/>
      <c r="AE82" s="395"/>
      <c r="AF82" s="395"/>
      <c r="AG82" s="411"/>
      <c r="AH82" s="411"/>
      <c r="AI82" s="411"/>
      <c r="AJ82" s="411"/>
      <c r="AK82" s="411"/>
      <c r="AL82" s="411"/>
      <c r="AM82" s="411"/>
      <c r="AN82" s="411"/>
      <c r="AO82" s="394"/>
      <c r="AP82" s="394"/>
      <c r="AQ82" s="394"/>
      <c r="AR82" s="394"/>
      <c r="AS82" s="394"/>
      <c r="AT82" s="394"/>
      <c r="AU82" s="394"/>
      <c r="AV82" s="394"/>
      <c r="AW82" s="394"/>
      <c r="AX82" s="394"/>
      <c r="AY82" s="394"/>
      <c r="AZ82" s="394"/>
      <c r="BA82" s="394"/>
      <c r="BB82" s="394"/>
      <c r="BC82" s="394"/>
      <c r="BD82" s="394"/>
      <c r="BE82" s="394"/>
      <c r="BF82" s="394"/>
      <c r="BG82" s="394"/>
      <c r="BH82" s="394"/>
    </row>
    <row r="83" spans="1:61" ht="14.25" hidden="1" customHeight="1" x14ac:dyDescent="0.25">
      <c r="B83" s="394"/>
      <c r="C83" s="394"/>
      <c r="D83" s="394"/>
      <c r="E83" s="394"/>
      <c r="F83" s="394"/>
      <c r="G83" s="394"/>
      <c r="H83" s="394"/>
      <c r="I83" s="394"/>
      <c r="J83" s="394"/>
      <c r="K83" s="394"/>
      <c r="L83" s="394"/>
      <c r="M83" s="394"/>
      <c r="N83" s="394"/>
      <c r="O83" s="394"/>
      <c r="P83" s="394"/>
      <c r="Q83" s="394"/>
      <c r="R83" s="394"/>
      <c r="S83" s="394"/>
      <c r="T83" s="394"/>
      <c r="U83" s="394"/>
      <c r="V83" s="394"/>
      <c r="W83" s="394"/>
      <c r="X83" s="394"/>
      <c r="Y83" s="395"/>
      <c r="Z83" s="395"/>
      <c r="AA83" s="395"/>
      <c r="AB83" s="395"/>
      <c r="AC83" s="395"/>
      <c r="AD83" s="395"/>
      <c r="AE83" s="395"/>
      <c r="AF83" s="395"/>
      <c r="AG83" s="411"/>
      <c r="AH83" s="411"/>
      <c r="AI83" s="411"/>
      <c r="AJ83" s="411"/>
      <c r="AK83" s="411"/>
      <c r="AL83" s="411"/>
      <c r="AM83" s="411"/>
      <c r="AN83" s="411"/>
      <c r="AO83" s="394"/>
      <c r="AP83" s="394"/>
      <c r="AQ83" s="394"/>
      <c r="AR83" s="394"/>
      <c r="AS83" s="394"/>
      <c r="AT83" s="394"/>
      <c r="AU83" s="394"/>
      <c r="AV83" s="394"/>
      <c r="AW83" s="394"/>
      <c r="AX83" s="394"/>
      <c r="AY83" s="394"/>
      <c r="AZ83" s="394"/>
      <c r="BA83" s="394"/>
      <c r="BB83" s="394"/>
      <c r="BC83" s="394"/>
      <c r="BD83" s="394"/>
      <c r="BE83" s="394"/>
      <c r="BF83" s="394"/>
      <c r="BG83" s="394"/>
      <c r="BH83" s="394"/>
    </row>
    <row r="84" spans="1:61" ht="14.25" hidden="1" customHeight="1" x14ac:dyDescent="0.25">
      <c r="B84" s="394"/>
      <c r="C84" s="394"/>
      <c r="D84" s="394"/>
      <c r="E84" s="394"/>
      <c r="F84" s="394"/>
      <c r="G84" s="394"/>
      <c r="H84" s="394"/>
      <c r="I84" s="394"/>
      <c r="J84" s="394"/>
      <c r="K84" s="394"/>
      <c r="L84" s="394"/>
      <c r="M84" s="394"/>
      <c r="N84" s="394"/>
      <c r="O84" s="394"/>
      <c r="P84" s="394"/>
      <c r="Q84" s="394"/>
      <c r="R84" s="394"/>
      <c r="S84" s="394"/>
      <c r="T84" s="394"/>
      <c r="U84" s="394"/>
      <c r="V84" s="394"/>
      <c r="W84" s="394"/>
      <c r="X84" s="394"/>
      <c r="Y84" s="395"/>
      <c r="Z84" s="395"/>
      <c r="AA84" s="395"/>
      <c r="AB84" s="395"/>
      <c r="AC84" s="395"/>
      <c r="AD84" s="395"/>
      <c r="AE84" s="395"/>
      <c r="AF84" s="395"/>
      <c r="AG84" s="411"/>
      <c r="AH84" s="411"/>
      <c r="AI84" s="411"/>
      <c r="AJ84" s="411"/>
      <c r="AK84" s="411"/>
      <c r="AL84" s="411"/>
      <c r="AM84" s="411"/>
      <c r="AN84" s="411"/>
      <c r="AO84" s="394"/>
      <c r="AP84" s="394"/>
      <c r="AQ84" s="394"/>
      <c r="AR84" s="394"/>
      <c r="AS84" s="394"/>
      <c r="AT84" s="394"/>
      <c r="AU84" s="394"/>
      <c r="AV84" s="394"/>
      <c r="AW84" s="394"/>
      <c r="AX84" s="394"/>
      <c r="AY84" s="394"/>
      <c r="AZ84" s="394"/>
      <c r="BA84" s="394"/>
      <c r="BB84" s="394"/>
      <c r="BC84" s="394"/>
      <c r="BD84" s="394"/>
      <c r="BE84" s="394"/>
      <c r="BF84" s="394"/>
      <c r="BG84" s="394"/>
      <c r="BH84" s="394"/>
    </row>
    <row r="85" spans="1:61" ht="14.25" hidden="1" customHeight="1" x14ac:dyDescent="0.25">
      <c r="B85" s="394"/>
      <c r="C85" s="394"/>
      <c r="D85" s="394"/>
      <c r="E85" s="394"/>
      <c r="F85" s="394"/>
      <c r="G85" s="394"/>
      <c r="H85" s="394"/>
      <c r="I85" s="394"/>
      <c r="J85" s="394"/>
      <c r="K85" s="394"/>
      <c r="L85" s="394"/>
      <c r="M85" s="394"/>
      <c r="N85" s="394"/>
      <c r="O85" s="394"/>
      <c r="P85" s="394"/>
      <c r="Q85" s="394"/>
      <c r="R85" s="394"/>
      <c r="S85" s="394"/>
      <c r="T85" s="394"/>
      <c r="U85" s="394"/>
      <c r="V85" s="394"/>
      <c r="W85" s="394"/>
      <c r="X85" s="394"/>
      <c r="Y85" s="395"/>
      <c r="Z85" s="395"/>
      <c r="AA85" s="395"/>
      <c r="AB85" s="395"/>
      <c r="AC85" s="395"/>
      <c r="AD85" s="395"/>
      <c r="AE85" s="395"/>
      <c r="AF85" s="395"/>
      <c r="AG85" s="411"/>
      <c r="AH85" s="411"/>
      <c r="AI85" s="411"/>
      <c r="AJ85" s="411"/>
      <c r="AK85" s="411"/>
      <c r="AL85" s="411"/>
      <c r="AM85" s="411"/>
      <c r="AN85" s="411"/>
      <c r="AO85" s="394"/>
      <c r="AP85" s="394"/>
      <c r="AQ85" s="394"/>
      <c r="AR85" s="394"/>
      <c r="AS85" s="394"/>
      <c r="AT85" s="394"/>
      <c r="AU85" s="394"/>
      <c r="AV85" s="394"/>
      <c r="AW85" s="394"/>
      <c r="AX85" s="394"/>
      <c r="AY85" s="394"/>
      <c r="AZ85" s="394"/>
      <c r="BA85" s="394"/>
      <c r="BB85" s="394"/>
      <c r="BC85" s="394"/>
      <c r="BD85" s="394"/>
      <c r="BE85" s="394"/>
      <c r="BF85" s="394"/>
      <c r="BG85" s="394"/>
      <c r="BH85" s="394"/>
    </row>
    <row r="86" spans="1:61" ht="14.25" hidden="1" customHeight="1" x14ac:dyDescent="0.25">
      <c r="B86" s="394"/>
      <c r="C86" s="394"/>
      <c r="D86" s="394"/>
      <c r="E86" s="394"/>
      <c r="F86" s="394"/>
      <c r="G86" s="394"/>
      <c r="H86" s="394"/>
      <c r="I86" s="394"/>
      <c r="J86" s="394"/>
      <c r="K86" s="394"/>
      <c r="L86" s="394"/>
      <c r="M86" s="394"/>
      <c r="N86" s="394"/>
      <c r="O86" s="394"/>
      <c r="P86" s="394"/>
      <c r="Q86" s="394"/>
      <c r="R86" s="394"/>
      <c r="S86" s="394"/>
      <c r="T86" s="394"/>
      <c r="U86" s="394"/>
      <c r="V86" s="394"/>
      <c r="W86" s="394"/>
      <c r="X86" s="394"/>
      <c r="Y86" s="395"/>
      <c r="Z86" s="395"/>
      <c r="AA86" s="395"/>
      <c r="AB86" s="395"/>
      <c r="AC86" s="395"/>
      <c r="AD86" s="395"/>
      <c r="AE86" s="395"/>
      <c r="AF86" s="395"/>
      <c r="AG86" s="411"/>
      <c r="AH86" s="411"/>
      <c r="AI86" s="411"/>
      <c r="AJ86" s="411"/>
      <c r="AK86" s="411"/>
      <c r="AL86" s="411"/>
      <c r="AM86" s="411"/>
      <c r="AN86" s="411"/>
      <c r="AO86" s="394"/>
      <c r="AP86" s="394"/>
      <c r="AQ86" s="394"/>
      <c r="AR86" s="394"/>
      <c r="AS86" s="394"/>
      <c r="AT86" s="394"/>
      <c r="AU86" s="394"/>
      <c r="AV86" s="394"/>
      <c r="AW86" s="394"/>
      <c r="AX86" s="394"/>
      <c r="AY86" s="394"/>
      <c r="AZ86" s="394"/>
      <c r="BA86" s="394"/>
      <c r="BB86" s="394"/>
      <c r="BC86" s="394"/>
      <c r="BD86" s="394"/>
      <c r="BE86" s="394"/>
      <c r="BF86" s="394"/>
      <c r="BG86" s="394"/>
      <c r="BH86" s="394"/>
    </row>
    <row r="87" spans="1:61" ht="14.25" hidden="1" customHeight="1" x14ac:dyDescent="0.25">
      <c r="B87" s="394"/>
      <c r="C87" s="394"/>
      <c r="D87" s="394"/>
      <c r="E87" s="394"/>
      <c r="F87" s="394"/>
      <c r="G87" s="394"/>
      <c r="H87" s="394"/>
      <c r="I87" s="394"/>
      <c r="J87" s="394"/>
      <c r="K87" s="394"/>
      <c r="L87" s="394"/>
      <c r="M87" s="394"/>
      <c r="N87" s="394"/>
      <c r="O87" s="394"/>
      <c r="P87" s="394"/>
      <c r="Q87" s="394"/>
      <c r="R87" s="394"/>
      <c r="S87" s="394"/>
      <c r="T87" s="394"/>
      <c r="U87" s="394"/>
      <c r="V87" s="394"/>
      <c r="W87" s="394"/>
      <c r="X87" s="394"/>
      <c r="Y87" s="395"/>
      <c r="Z87" s="395"/>
      <c r="AA87" s="395"/>
      <c r="AB87" s="395"/>
      <c r="AC87" s="395"/>
      <c r="AD87" s="395"/>
      <c r="AE87" s="395"/>
      <c r="AF87" s="395"/>
      <c r="AG87" s="411"/>
      <c r="AH87" s="411"/>
      <c r="AI87" s="411"/>
      <c r="AJ87" s="411"/>
      <c r="AK87" s="411"/>
      <c r="AL87" s="411"/>
      <c r="AM87" s="411"/>
      <c r="AN87" s="411"/>
      <c r="AO87" s="394"/>
      <c r="AP87" s="394"/>
      <c r="AQ87" s="394"/>
      <c r="AR87" s="394"/>
      <c r="AS87" s="394"/>
      <c r="AT87" s="394"/>
      <c r="AU87" s="394"/>
      <c r="AV87" s="394"/>
      <c r="AW87" s="394"/>
      <c r="AX87" s="394"/>
      <c r="AY87" s="394"/>
      <c r="AZ87" s="394"/>
      <c r="BA87" s="394"/>
      <c r="BB87" s="394"/>
      <c r="BC87" s="394"/>
      <c r="BD87" s="394"/>
      <c r="BE87" s="394"/>
      <c r="BF87" s="394"/>
      <c r="BG87" s="394"/>
      <c r="BH87" s="394"/>
    </row>
    <row r="88" spans="1:61" ht="14.25" hidden="1" customHeight="1" x14ac:dyDescent="0.25">
      <c r="B88" s="394"/>
      <c r="C88" s="394"/>
      <c r="D88" s="394"/>
      <c r="E88" s="394"/>
      <c r="F88" s="394"/>
      <c r="G88" s="394"/>
      <c r="H88" s="394"/>
      <c r="I88" s="394"/>
      <c r="J88" s="394"/>
      <c r="K88" s="394"/>
      <c r="L88" s="394"/>
      <c r="M88" s="394"/>
      <c r="N88" s="394"/>
      <c r="O88" s="394"/>
      <c r="P88" s="394"/>
      <c r="Q88" s="394"/>
      <c r="R88" s="394"/>
      <c r="S88" s="394"/>
      <c r="T88" s="394"/>
      <c r="U88" s="394"/>
      <c r="V88" s="394"/>
      <c r="W88" s="394"/>
      <c r="X88" s="394"/>
      <c r="Y88" s="395"/>
      <c r="Z88" s="395"/>
      <c r="AA88" s="395"/>
      <c r="AB88" s="395"/>
      <c r="AC88" s="395"/>
      <c r="AD88" s="395"/>
      <c r="AE88" s="395"/>
      <c r="AF88" s="395"/>
      <c r="AG88" s="411"/>
      <c r="AH88" s="411"/>
      <c r="AI88" s="411"/>
      <c r="AJ88" s="411"/>
      <c r="AK88" s="411"/>
      <c r="AL88" s="411"/>
      <c r="AM88" s="411"/>
      <c r="AN88" s="411"/>
      <c r="AO88" s="394"/>
      <c r="AP88" s="394"/>
      <c r="AQ88" s="394"/>
      <c r="AR88" s="394"/>
      <c r="AS88" s="394"/>
      <c r="AT88" s="394"/>
      <c r="AU88" s="394"/>
      <c r="AV88" s="394"/>
      <c r="AW88" s="394"/>
      <c r="AX88" s="394"/>
      <c r="AY88" s="394"/>
      <c r="AZ88" s="394"/>
      <c r="BA88" s="394"/>
      <c r="BB88" s="394"/>
      <c r="BC88" s="394"/>
      <c r="BD88" s="394"/>
      <c r="BE88" s="394"/>
      <c r="BF88" s="394"/>
      <c r="BG88" s="394"/>
      <c r="BH88" s="394"/>
    </row>
    <row r="89" spans="1:61" ht="14.25" hidden="1" customHeight="1" x14ac:dyDescent="0.25">
      <c r="B89" s="394"/>
      <c r="C89" s="394"/>
      <c r="D89" s="394"/>
      <c r="E89" s="394"/>
      <c r="F89" s="394"/>
      <c r="G89" s="394"/>
      <c r="H89" s="394"/>
      <c r="I89" s="394"/>
      <c r="J89" s="394"/>
      <c r="K89" s="394"/>
      <c r="L89" s="394"/>
      <c r="M89" s="394"/>
      <c r="N89" s="394"/>
      <c r="O89" s="394"/>
      <c r="P89" s="394"/>
      <c r="Q89" s="394"/>
      <c r="R89" s="394"/>
      <c r="S89" s="394"/>
      <c r="T89" s="394"/>
      <c r="U89" s="394"/>
      <c r="V89" s="394"/>
      <c r="W89" s="394"/>
      <c r="X89" s="394"/>
      <c r="Y89" s="395"/>
      <c r="Z89" s="395"/>
      <c r="AA89" s="395"/>
      <c r="AB89" s="395"/>
      <c r="AC89" s="395"/>
      <c r="AD89" s="395"/>
      <c r="AE89" s="395"/>
      <c r="AF89" s="395"/>
      <c r="AG89" s="411"/>
      <c r="AH89" s="411"/>
      <c r="AI89" s="411"/>
      <c r="AJ89" s="411"/>
      <c r="AK89" s="411"/>
      <c r="AL89" s="411"/>
      <c r="AM89" s="411"/>
      <c r="AN89" s="411"/>
      <c r="AO89" s="394"/>
      <c r="AP89" s="394"/>
      <c r="AQ89" s="394"/>
      <c r="AR89" s="394"/>
      <c r="AS89" s="394"/>
      <c r="AT89" s="394"/>
      <c r="AU89" s="394"/>
      <c r="AV89" s="394"/>
      <c r="AW89" s="394"/>
      <c r="AX89" s="394"/>
      <c r="AY89" s="394"/>
      <c r="AZ89" s="394"/>
      <c r="BA89" s="394"/>
      <c r="BB89" s="394"/>
      <c r="BC89" s="394"/>
      <c r="BD89" s="394"/>
      <c r="BE89" s="394"/>
      <c r="BF89" s="394"/>
      <c r="BG89" s="394"/>
      <c r="BH89" s="394"/>
    </row>
    <row r="90" spans="1:61" ht="14.25" hidden="1" customHeight="1" x14ac:dyDescent="0.25">
      <c r="B90" s="394"/>
      <c r="C90" s="394"/>
      <c r="D90" s="394"/>
      <c r="E90" s="394"/>
      <c r="F90" s="394"/>
      <c r="G90" s="394"/>
      <c r="H90" s="394"/>
      <c r="I90" s="394"/>
      <c r="J90" s="394"/>
      <c r="K90" s="394"/>
      <c r="L90" s="394"/>
      <c r="M90" s="394"/>
      <c r="N90" s="394"/>
      <c r="O90" s="394"/>
      <c r="P90" s="394"/>
      <c r="Q90" s="394"/>
      <c r="R90" s="394"/>
      <c r="S90" s="394"/>
      <c r="T90" s="394"/>
      <c r="U90" s="394"/>
      <c r="V90" s="394"/>
      <c r="W90" s="394"/>
      <c r="X90" s="394"/>
      <c r="Y90" s="395"/>
      <c r="Z90" s="395"/>
      <c r="AA90" s="395"/>
      <c r="AB90" s="395"/>
      <c r="AC90" s="395"/>
      <c r="AD90" s="395"/>
      <c r="AE90" s="395"/>
      <c r="AF90" s="395"/>
      <c r="AG90" s="411"/>
      <c r="AH90" s="411"/>
      <c r="AI90" s="411"/>
      <c r="AJ90" s="411"/>
      <c r="AK90" s="411"/>
      <c r="AL90" s="411"/>
      <c r="AM90" s="411"/>
      <c r="AN90" s="411"/>
      <c r="AO90" s="394"/>
      <c r="AP90" s="394"/>
      <c r="AQ90" s="394"/>
      <c r="AR90" s="394"/>
      <c r="AS90" s="394"/>
      <c r="AT90" s="394"/>
      <c r="AU90" s="394"/>
      <c r="AV90" s="394"/>
      <c r="AW90" s="394"/>
      <c r="AX90" s="394"/>
      <c r="AY90" s="394"/>
      <c r="AZ90" s="394"/>
      <c r="BA90" s="394"/>
      <c r="BB90" s="394"/>
      <c r="BC90" s="394"/>
      <c r="BD90" s="394"/>
      <c r="BE90" s="394"/>
      <c r="BF90" s="394"/>
      <c r="BG90" s="394"/>
      <c r="BH90" s="394"/>
    </row>
    <row r="91" spans="1:61" ht="14.25" hidden="1" customHeight="1" x14ac:dyDescent="0.25">
      <c r="B91" s="394"/>
      <c r="C91" s="394"/>
      <c r="D91" s="394"/>
      <c r="E91" s="394"/>
      <c r="F91" s="394"/>
      <c r="G91" s="394"/>
      <c r="H91" s="394"/>
      <c r="I91" s="394"/>
      <c r="J91" s="394"/>
      <c r="K91" s="394"/>
      <c r="L91" s="394"/>
      <c r="M91" s="394"/>
      <c r="N91" s="394"/>
      <c r="O91" s="394"/>
      <c r="P91" s="394"/>
      <c r="Q91" s="394"/>
      <c r="R91" s="394"/>
      <c r="S91" s="394"/>
      <c r="T91" s="394"/>
      <c r="U91" s="394"/>
      <c r="V91" s="394"/>
      <c r="W91" s="394"/>
      <c r="X91" s="394"/>
      <c r="Y91" s="395"/>
      <c r="Z91" s="395"/>
      <c r="AA91" s="395"/>
      <c r="AB91" s="395"/>
      <c r="AC91" s="395"/>
      <c r="AD91" s="395"/>
      <c r="AE91" s="395"/>
      <c r="AF91" s="395"/>
      <c r="AG91" s="411"/>
      <c r="AH91" s="411"/>
      <c r="AI91" s="411"/>
      <c r="AJ91" s="411"/>
      <c r="AK91" s="411"/>
      <c r="AL91" s="411"/>
      <c r="AM91" s="411"/>
      <c r="AN91" s="411"/>
      <c r="AO91" s="394"/>
      <c r="AP91" s="394"/>
      <c r="AQ91" s="394"/>
      <c r="AR91" s="394"/>
      <c r="AS91" s="394"/>
      <c r="AT91" s="394"/>
      <c r="AU91" s="394"/>
      <c r="AV91" s="394"/>
      <c r="AW91" s="394"/>
      <c r="AX91" s="394"/>
      <c r="AY91" s="394"/>
      <c r="AZ91" s="394"/>
      <c r="BA91" s="394"/>
      <c r="BB91" s="394"/>
      <c r="BC91" s="394"/>
      <c r="BD91" s="394"/>
      <c r="BE91" s="394"/>
      <c r="BF91" s="394"/>
      <c r="BG91" s="394"/>
      <c r="BH91" s="394"/>
    </row>
    <row r="92" spans="1:61" ht="14.25" customHeight="1" x14ac:dyDescent="0.25">
      <c r="B92" s="394"/>
      <c r="C92" s="394"/>
      <c r="D92" s="394"/>
      <c r="E92" s="394"/>
      <c r="F92" s="394"/>
      <c r="G92" s="394"/>
      <c r="H92" s="394"/>
      <c r="I92" s="394"/>
      <c r="J92" s="394"/>
      <c r="K92" s="394"/>
      <c r="L92" s="394"/>
      <c r="M92" s="394"/>
      <c r="N92" s="394"/>
      <c r="O92" s="394"/>
      <c r="P92" s="394"/>
      <c r="Q92" s="394"/>
      <c r="R92" s="394"/>
      <c r="S92" s="394"/>
      <c r="T92" s="394"/>
      <c r="U92" s="394"/>
      <c r="V92" s="394"/>
      <c r="W92" s="394"/>
      <c r="X92" s="394"/>
      <c r="Y92" s="395"/>
      <c r="Z92" s="395"/>
      <c r="AA92" s="395"/>
      <c r="AB92" s="395"/>
      <c r="AC92" s="395"/>
      <c r="AD92" s="395"/>
      <c r="AE92" s="395"/>
      <c r="AF92" s="395"/>
      <c r="AG92" s="411"/>
      <c r="AH92" s="411"/>
      <c r="AI92" s="411"/>
      <c r="AJ92" s="411"/>
      <c r="AK92" s="411"/>
      <c r="AL92" s="411"/>
      <c r="AM92" s="411"/>
      <c r="AN92" s="411"/>
      <c r="AO92" s="394"/>
      <c r="AP92" s="394"/>
      <c r="AQ92" s="394"/>
      <c r="AR92" s="394"/>
      <c r="AS92" s="394"/>
      <c r="AT92" s="394"/>
      <c r="AU92" s="394"/>
      <c r="AV92" s="394"/>
      <c r="AW92" s="394"/>
      <c r="AX92" s="394"/>
      <c r="AY92" s="394"/>
      <c r="AZ92" s="394"/>
      <c r="BA92" s="394"/>
      <c r="BB92" s="394"/>
      <c r="BC92" s="394"/>
      <c r="BD92" s="394"/>
      <c r="BE92" s="394"/>
      <c r="BF92" s="394"/>
      <c r="BG92" s="394"/>
      <c r="BH92" s="394"/>
    </row>
    <row r="93" spans="1:61" ht="14.25" customHeight="1" x14ac:dyDescent="0.25">
      <c r="B93" s="394"/>
      <c r="C93" s="394"/>
      <c r="D93" s="394"/>
      <c r="E93" s="394"/>
      <c r="F93" s="394"/>
      <c r="G93" s="394"/>
      <c r="H93" s="394"/>
      <c r="I93" s="394"/>
      <c r="J93" s="394"/>
      <c r="K93" s="394"/>
      <c r="L93" s="394"/>
      <c r="M93" s="394"/>
      <c r="N93" s="394"/>
      <c r="O93" s="394"/>
      <c r="P93" s="394"/>
      <c r="Q93" s="394"/>
      <c r="R93" s="394"/>
      <c r="S93" s="394"/>
      <c r="T93" s="394"/>
      <c r="U93" s="394"/>
      <c r="V93" s="394"/>
      <c r="W93" s="394"/>
      <c r="X93" s="394"/>
      <c r="Y93" s="395"/>
      <c r="Z93" s="395"/>
      <c r="AA93" s="395"/>
      <c r="AB93" s="395"/>
      <c r="AC93" s="395"/>
      <c r="AD93" s="395"/>
      <c r="AE93" s="395"/>
      <c r="AF93" s="395"/>
      <c r="AG93" s="411"/>
      <c r="AH93" s="411"/>
      <c r="AI93" s="411"/>
      <c r="AJ93" s="411"/>
      <c r="AK93" s="411"/>
      <c r="AL93" s="411"/>
      <c r="AM93" s="411"/>
      <c r="AN93" s="411"/>
      <c r="AO93" s="394"/>
      <c r="AP93" s="394"/>
      <c r="AQ93" s="394"/>
      <c r="AR93" s="394"/>
      <c r="AS93" s="394"/>
      <c r="AT93" s="394"/>
      <c r="AU93" s="394"/>
      <c r="AV93" s="394"/>
      <c r="AW93" s="394"/>
      <c r="AX93" s="394"/>
      <c r="AY93" s="394"/>
      <c r="AZ93" s="394"/>
      <c r="BA93" s="394"/>
      <c r="BB93" s="394"/>
      <c r="BC93" s="394"/>
      <c r="BD93" s="394"/>
      <c r="BE93" s="394"/>
      <c r="BF93" s="394"/>
      <c r="BG93" s="394"/>
      <c r="BH93" s="394"/>
    </row>
    <row r="94" spans="1:61" s="92" customFormat="1" ht="23.25" customHeight="1" x14ac:dyDescent="0.25">
      <c r="A94" s="91"/>
      <c r="B94" s="405" t="s">
        <v>219</v>
      </c>
      <c r="C94" s="405"/>
      <c r="D94" s="405" t="s">
        <v>220</v>
      </c>
      <c r="E94" s="405"/>
      <c r="F94" s="405"/>
      <c r="G94" s="405"/>
      <c r="H94" s="405"/>
      <c r="I94" s="405"/>
      <c r="J94" s="405"/>
      <c r="K94" s="405"/>
      <c r="L94" s="405"/>
      <c r="M94" s="405"/>
      <c r="N94" s="405"/>
      <c r="O94" s="405"/>
      <c r="P94" s="405"/>
      <c r="Q94" s="405"/>
      <c r="R94" s="405"/>
      <c r="S94" s="405"/>
      <c r="T94" s="405"/>
      <c r="U94" s="405"/>
      <c r="V94" s="405"/>
      <c r="W94" s="405"/>
      <c r="X94" s="405"/>
      <c r="Y94" s="399">
        <f>SUM(Y95:AF107)</f>
        <v>0</v>
      </c>
      <c r="Z94" s="399"/>
      <c r="AA94" s="399"/>
      <c r="AB94" s="399"/>
      <c r="AC94" s="399"/>
      <c r="AD94" s="399"/>
      <c r="AE94" s="399"/>
      <c r="AF94" s="399"/>
      <c r="AG94" s="429"/>
      <c r="AH94" s="429"/>
      <c r="AI94" s="429"/>
      <c r="AJ94" s="429"/>
      <c r="AK94" s="429"/>
      <c r="AL94" s="429"/>
      <c r="AM94" s="429"/>
      <c r="AN94" s="429"/>
      <c r="AO94" s="429"/>
      <c r="AP94" s="429"/>
      <c r="AQ94" s="429"/>
      <c r="AR94" s="429"/>
      <c r="AS94" s="429"/>
      <c r="AT94" s="429"/>
      <c r="AU94" s="429"/>
      <c r="AV94" s="429"/>
      <c r="AW94" s="429"/>
      <c r="AX94" s="429"/>
      <c r="AY94" s="429"/>
      <c r="AZ94" s="429"/>
      <c r="BA94" s="429"/>
      <c r="BB94" s="429"/>
      <c r="BC94" s="429"/>
      <c r="BD94" s="429"/>
      <c r="BE94" s="429"/>
      <c r="BF94" s="429"/>
      <c r="BG94" s="429"/>
      <c r="BH94" s="429"/>
      <c r="BI94" s="90"/>
    </row>
    <row r="95" spans="1:61" ht="14.25" hidden="1" customHeight="1" x14ac:dyDescent="0.25">
      <c r="B95" s="394"/>
      <c r="C95" s="394"/>
      <c r="D95" s="394"/>
      <c r="E95" s="394"/>
      <c r="F95" s="394"/>
      <c r="G95" s="394"/>
      <c r="H95" s="394"/>
      <c r="I95" s="394"/>
      <c r="J95" s="394"/>
      <c r="K95" s="394"/>
      <c r="L95" s="394"/>
      <c r="M95" s="394"/>
      <c r="N95" s="394"/>
      <c r="O95" s="394"/>
      <c r="P95" s="394"/>
      <c r="Q95" s="394"/>
      <c r="R95" s="394"/>
      <c r="S95" s="394"/>
      <c r="T95" s="394"/>
      <c r="U95" s="394"/>
      <c r="V95" s="394"/>
      <c r="W95" s="394"/>
      <c r="X95" s="394"/>
      <c r="Y95" s="395"/>
      <c r="Z95" s="395"/>
      <c r="AA95" s="395"/>
      <c r="AB95" s="395"/>
      <c r="AC95" s="395"/>
      <c r="AD95" s="395"/>
      <c r="AE95" s="395"/>
      <c r="AF95" s="395"/>
      <c r="AG95" s="411"/>
      <c r="AH95" s="411"/>
      <c r="AI95" s="411"/>
      <c r="AJ95" s="411"/>
      <c r="AK95" s="411"/>
      <c r="AL95" s="411"/>
      <c r="AM95" s="411"/>
      <c r="AN95" s="411"/>
      <c r="AO95" s="394"/>
      <c r="AP95" s="394"/>
      <c r="AQ95" s="394"/>
      <c r="AR95" s="394"/>
      <c r="AS95" s="394"/>
      <c r="AT95" s="394"/>
      <c r="AU95" s="394"/>
      <c r="AV95" s="394"/>
      <c r="AW95" s="394"/>
      <c r="AX95" s="394"/>
      <c r="AY95" s="394"/>
      <c r="AZ95" s="394"/>
      <c r="BA95" s="394"/>
      <c r="BB95" s="394"/>
      <c r="BC95" s="394"/>
      <c r="BD95" s="394"/>
      <c r="BE95" s="394"/>
      <c r="BF95" s="394"/>
      <c r="BG95" s="394"/>
      <c r="BH95" s="394"/>
    </row>
    <row r="96" spans="1:61" ht="14.25" customHeight="1" x14ac:dyDescent="0.25">
      <c r="B96" s="394"/>
      <c r="C96" s="394"/>
      <c r="D96" s="394"/>
      <c r="E96" s="394"/>
      <c r="F96" s="394"/>
      <c r="G96" s="394"/>
      <c r="H96" s="394"/>
      <c r="I96" s="394"/>
      <c r="J96" s="394"/>
      <c r="K96" s="394"/>
      <c r="L96" s="394"/>
      <c r="M96" s="394"/>
      <c r="N96" s="394"/>
      <c r="O96" s="394"/>
      <c r="P96" s="394"/>
      <c r="Q96" s="394"/>
      <c r="R96" s="394"/>
      <c r="S96" s="394"/>
      <c r="T96" s="394"/>
      <c r="U96" s="394"/>
      <c r="V96" s="394"/>
      <c r="W96" s="394"/>
      <c r="X96" s="394"/>
      <c r="Y96" s="395"/>
      <c r="Z96" s="395"/>
      <c r="AA96" s="395"/>
      <c r="AB96" s="395"/>
      <c r="AC96" s="395"/>
      <c r="AD96" s="395"/>
      <c r="AE96" s="395"/>
      <c r="AF96" s="395"/>
      <c r="AG96" s="411"/>
      <c r="AH96" s="411"/>
      <c r="AI96" s="411"/>
      <c r="AJ96" s="411"/>
      <c r="AK96" s="411"/>
      <c r="AL96" s="411"/>
      <c r="AM96" s="411"/>
      <c r="AN96" s="411"/>
      <c r="AO96" s="394"/>
      <c r="AP96" s="394"/>
      <c r="AQ96" s="394"/>
      <c r="AR96" s="394"/>
      <c r="AS96" s="394"/>
      <c r="AT96" s="394"/>
      <c r="AU96" s="394"/>
      <c r="AV96" s="394"/>
      <c r="AW96" s="394"/>
      <c r="AX96" s="394"/>
      <c r="AY96" s="394"/>
      <c r="AZ96" s="394"/>
      <c r="BA96" s="394"/>
      <c r="BB96" s="394"/>
      <c r="BC96" s="394"/>
      <c r="BD96" s="394"/>
      <c r="BE96" s="394"/>
      <c r="BF96" s="394"/>
      <c r="BG96" s="394"/>
      <c r="BH96" s="394"/>
    </row>
    <row r="97" spans="1:61" ht="14.25" hidden="1" customHeight="1" x14ac:dyDescent="0.25">
      <c r="B97" s="394"/>
      <c r="C97" s="394"/>
      <c r="D97" s="394"/>
      <c r="E97" s="394"/>
      <c r="F97" s="394"/>
      <c r="G97" s="394"/>
      <c r="H97" s="394"/>
      <c r="I97" s="394"/>
      <c r="J97" s="394"/>
      <c r="K97" s="394"/>
      <c r="L97" s="394"/>
      <c r="M97" s="394"/>
      <c r="N97" s="394"/>
      <c r="O97" s="394"/>
      <c r="P97" s="394"/>
      <c r="Q97" s="394"/>
      <c r="R97" s="394"/>
      <c r="S97" s="394"/>
      <c r="T97" s="394"/>
      <c r="U97" s="394"/>
      <c r="V97" s="394"/>
      <c r="W97" s="394"/>
      <c r="X97" s="394"/>
      <c r="Y97" s="395"/>
      <c r="Z97" s="395"/>
      <c r="AA97" s="395"/>
      <c r="AB97" s="395"/>
      <c r="AC97" s="395"/>
      <c r="AD97" s="395"/>
      <c r="AE97" s="395"/>
      <c r="AF97" s="395"/>
      <c r="AG97" s="411"/>
      <c r="AH97" s="411"/>
      <c r="AI97" s="411"/>
      <c r="AJ97" s="411"/>
      <c r="AK97" s="411"/>
      <c r="AL97" s="411"/>
      <c r="AM97" s="411"/>
      <c r="AN97" s="411"/>
      <c r="AO97" s="394"/>
      <c r="AP97" s="394"/>
      <c r="AQ97" s="394"/>
      <c r="AR97" s="394"/>
      <c r="AS97" s="394"/>
      <c r="AT97" s="394"/>
      <c r="AU97" s="394"/>
      <c r="AV97" s="394"/>
      <c r="AW97" s="394"/>
      <c r="AX97" s="394"/>
      <c r="AY97" s="394"/>
      <c r="AZ97" s="394"/>
      <c r="BA97" s="394"/>
      <c r="BB97" s="394"/>
      <c r="BC97" s="394"/>
      <c r="BD97" s="394"/>
      <c r="BE97" s="394"/>
      <c r="BF97" s="394"/>
      <c r="BG97" s="394"/>
      <c r="BH97" s="394"/>
    </row>
    <row r="98" spans="1:61" ht="14.25" hidden="1" customHeight="1" x14ac:dyDescent="0.25">
      <c r="B98" s="394"/>
      <c r="C98" s="394"/>
      <c r="D98" s="394"/>
      <c r="E98" s="394"/>
      <c r="F98" s="394"/>
      <c r="G98" s="394"/>
      <c r="H98" s="394"/>
      <c r="I98" s="394"/>
      <c r="J98" s="394"/>
      <c r="K98" s="394"/>
      <c r="L98" s="394"/>
      <c r="M98" s="394"/>
      <c r="N98" s="394"/>
      <c r="O98" s="394"/>
      <c r="P98" s="394"/>
      <c r="Q98" s="394"/>
      <c r="R98" s="394"/>
      <c r="S98" s="394"/>
      <c r="T98" s="394"/>
      <c r="U98" s="394"/>
      <c r="V98" s="394"/>
      <c r="W98" s="394"/>
      <c r="X98" s="394"/>
      <c r="Y98" s="395"/>
      <c r="Z98" s="395"/>
      <c r="AA98" s="395"/>
      <c r="AB98" s="395"/>
      <c r="AC98" s="395"/>
      <c r="AD98" s="395"/>
      <c r="AE98" s="395"/>
      <c r="AF98" s="395"/>
      <c r="AG98" s="411"/>
      <c r="AH98" s="411"/>
      <c r="AI98" s="411"/>
      <c r="AJ98" s="411"/>
      <c r="AK98" s="411"/>
      <c r="AL98" s="411"/>
      <c r="AM98" s="411"/>
      <c r="AN98" s="411"/>
      <c r="AO98" s="394"/>
      <c r="AP98" s="394"/>
      <c r="AQ98" s="394"/>
      <c r="AR98" s="394"/>
      <c r="AS98" s="394"/>
      <c r="AT98" s="394"/>
      <c r="AU98" s="394"/>
      <c r="AV98" s="394"/>
      <c r="AW98" s="394"/>
      <c r="AX98" s="394"/>
      <c r="AY98" s="394"/>
      <c r="AZ98" s="394"/>
      <c r="BA98" s="394"/>
      <c r="BB98" s="394"/>
      <c r="BC98" s="394"/>
      <c r="BD98" s="394"/>
      <c r="BE98" s="394"/>
      <c r="BF98" s="394"/>
      <c r="BG98" s="394"/>
      <c r="BH98" s="394"/>
    </row>
    <row r="99" spans="1:61" ht="14.25" hidden="1" customHeight="1" x14ac:dyDescent="0.25">
      <c r="B99" s="394"/>
      <c r="C99" s="394"/>
      <c r="D99" s="394"/>
      <c r="E99" s="394"/>
      <c r="F99" s="394"/>
      <c r="G99" s="394"/>
      <c r="H99" s="394"/>
      <c r="I99" s="394"/>
      <c r="J99" s="394"/>
      <c r="K99" s="394"/>
      <c r="L99" s="394"/>
      <c r="M99" s="394"/>
      <c r="N99" s="394"/>
      <c r="O99" s="394"/>
      <c r="P99" s="394"/>
      <c r="Q99" s="394"/>
      <c r="R99" s="394"/>
      <c r="S99" s="394"/>
      <c r="T99" s="394"/>
      <c r="U99" s="394"/>
      <c r="V99" s="394"/>
      <c r="W99" s="394"/>
      <c r="X99" s="394"/>
      <c r="Y99" s="395"/>
      <c r="Z99" s="395"/>
      <c r="AA99" s="395"/>
      <c r="AB99" s="395"/>
      <c r="AC99" s="395"/>
      <c r="AD99" s="395"/>
      <c r="AE99" s="395"/>
      <c r="AF99" s="395"/>
      <c r="AG99" s="411"/>
      <c r="AH99" s="411"/>
      <c r="AI99" s="411"/>
      <c r="AJ99" s="411"/>
      <c r="AK99" s="411"/>
      <c r="AL99" s="411"/>
      <c r="AM99" s="411"/>
      <c r="AN99" s="411"/>
      <c r="AO99" s="394"/>
      <c r="AP99" s="394"/>
      <c r="AQ99" s="394"/>
      <c r="AR99" s="394"/>
      <c r="AS99" s="394"/>
      <c r="AT99" s="394"/>
      <c r="AU99" s="394"/>
      <c r="AV99" s="394"/>
      <c r="AW99" s="394"/>
      <c r="AX99" s="394"/>
      <c r="AY99" s="394"/>
      <c r="AZ99" s="394"/>
      <c r="BA99" s="394"/>
      <c r="BB99" s="394"/>
      <c r="BC99" s="394"/>
      <c r="BD99" s="394"/>
      <c r="BE99" s="394"/>
      <c r="BF99" s="394"/>
      <c r="BG99" s="394"/>
      <c r="BH99" s="394"/>
    </row>
    <row r="100" spans="1:61" ht="14.25" hidden="1" customHeight="1" x14ac:dyDescent="0.25">
      <c r="B100" s="394"/>
      <c r="C100" s="394"/>
      <c r="D100" s="394"/>
      <c r="E100" s="394"/>
      <c r="F100" s="394"/>
      <c r="G100" s="394"/>
      <c r="H100" s="394"/>
      <c r="I100" s="394"/>
      <c r="J100" s="394"/>
      <c r="K100" s="394"/>
      <c r="L100" s="394"/>
      <c r="M100" s="394"/>
      <c r="N100" s="394"/>
      <c r="O100" s="394"/>
      <c r="P100" s="394"/>
      <c r="Q100" s="394"/>
      <c r="R100" s="394"/>
      <c r="S100" s="394"/>
      <c r="T100" s="394"/>
      <c r="U100" s="394"/>
      <c r="V100" s="394"/>
      <c r="W100" s="394"/>
      <c r="X100" s="394"/>
      <c r="Y100" s="395"/>
      <c r="Z100" s="395"/>
      <c r="AA100" s="395"/>
      <c r="AB100" s="395"/>
      <c r="AC100" s="395"/>
      <c r="AD100" s="395"/>
      <c r="AE100" s="395"/>
      <c r="AF100" s="395"/>
      <c r="AG100" s="411"/>
      <c r="AH100" s="411"/>
      <c r="AI100" s="411"/>
      <c r="AJ100" s="411"/>
      <c r="AK100" s="411"/>
      <c r="AL100" s="411"/>
      <c r="AM100" s="411"/>
      <c r="AN100" s="411"/>
      <c r="AO100" s="394"/>
      <c r="AP100" s="394"/>
      <c r="AQ100" s="394"/>
      <c r="AR100" s="394"/>
      <c r="AS100" s="394"/>
      <c r="AT100" s="394"/>
      <c r="AU100" s="394"/>
      <c r="AV100" s="394"/>
      <c r="AW100" s="394"/>
      <c r="AX100" s="394"/>
      <c r="AY100" s="394"/>
      <c r="AZ100" s="394"/>
      <c r="BA100" s="394"/>
      <c r="BB100" s="394"/>
      <c r="BC100" s="394"/>
      <c r="BD100" s="394"/>
      <c r="BE100" s="394"/>
      <c r="BF100" s="394"/>
      <c r="BG100" s="394"/>
      <c r="BH100" s="394"/>
    </row>
    <row r="101" spans="1:61" ht="14.25" hidden="1" customHeight="1" x14ac:dyDescent="0.25">
      <c r="B101" s="394"/>
      <c r="C101" s="394"/>
      <c r="D101" s="394"/>
      <c r="E101" s="394"/>
      <c r="F101" s="394"/>
      <c r="G101" s="394"/>
      <c r="H101" s="394"/>
      <c r="I101" s="394"/>
      <c r="J101" s="394"/>
      <c r="K101" s="394"/>
      <c r="L101" s="394"/>
      <c r="M101" s="394"/>
      <c r="N101" s="394"/>
      <c r="O101" s="394"/>
      <c r="P101" s="394"/>
      <c r="Q101" s="394"/>
      <c r="R101" s="394"/>
      <c r="S101" s="394"/>
      <c r="T101" s="394"/>
      <c r="U101" s="394"/>
      <c r="V101" s="394"/>
      <c r="W101" s="394"/>
      <c r="X101" s="394"/>
      <c r="Y101" s="395"/>
      <c r="Z101" s="395"/>
      <c r="AA101" s="395"/>
      <c r="AB101" s="395"/>
      <c r="AC101" s="395"/>
      <c r="AD101" s="395"/>
      <c r="AE101" s="395"/>
      <c r="AF101" s="395"/>
      <c r="AG101" s="411"/>
      <c r="AH101" s="411"/>
      <c r="AI101" s="411"/>
      <c r="AJ101" s="411"/>
      <c r="AK101" s="411"/>
      <c r="AL101" s="411"/>
      <c r="AM101" s="411"/>
      <c r="AN101" s="411"/>
      <c r="AO101" s="394"/>
      <c r="AP101" s="394"/>
      <c r="AQ101" s="394"/>
      <c r="AR101" s="394"/>
      <c r="AS101" s="394"/>
      <c r="AT101" s="394"/>
      <c r="AU101" s="394"/>
      <c r="AV101" s="394"/>
      <c r="AW101" s="394"/>
      <c r="AX101" s="394"/>
      <c r="AY101" s="394"/>
      <c r="AZ101" s="394"/>
      <c r="BA101" s="394"/>
      <c r="BB101" s="394"/>
      <c r="BC101" s="394"/>
      <c r="BD101" s="394"/>
      <c r="BE101" s="394"/>
      <c r="BF101" s="394"/>
      <c r="BG101" s="394"/>
      <c r="BH101" s="394"/>
    </row>
    <row r="102" spans="1:61" ht="14.25" hidden="1" customHeight="1" x14ac:dyDescent="0.25">
      <c r="B102" s="394"/>
      <c r="C102" s="394"/>
      <c r="D102" s="394"/>
      <c r="E102" s="394"/>
      <c r="F102" s="394"/>
      <c r="G102" s="394"/>
      <c r="H102" s="394"/>
      <c r="I102" s="394"/>
      <c r="J102" s="394"/>
      <c r="K102" s="394"/>
      <c r="L102" s="394"/>
      <c r="M102" s="394"/>
      <c r="N102" s="394"/>
      <c r="O102" s="394"/>
      <c r="P102" s="394"/>
      <c r="Q102" s="394"/>
      <c r="R102" s="394"/>
      <c r="S102" s="394"/>
      <c r="T102" s="394"/>
      <c r="U102" s="394"/>
      <c r="V102" s="394"/>
      <c r="W102" s="394"/>
      <c r="X102" s="394"/>
      <c r="Y102" s="395"/>
      <c r="Z102" s="395"/>
      <c r="AA102" s="395"/>
      <c r="AB102" s="395"/>
      <c r="AC102" s="395"/>
      <c r="AD102" s="395"/>
      <c r="AE102" s="395"/>
      <c r="AF102" s="395"/>
      <c r="AG102" s="411"/>
      <c r="AH102" s="411"/>
      <c r="AI102" s="411"/>
      <c r="AJ102" s="411"/>
      <c r="AK102" s="411"/>
      <c r="AL102" s="411"/>
      <c r="AM102" s="411"/>
      <c r="AN102" s="411"/>
      <c r="AO102" s="394"/>
      <c r="AP102" s="394"/>
      <c r="AQ102" s="394"/>
      <c r="AR102" s="394"/>
      <c r="AS102" s="394"/>
      <c r="AT102" s="394"/>
      <c r="AU102" s="394"/>
      <c r="AV102" s="394"/>
      <c r="AW102" s="394"/>
      <c r="AX102" s="394"/>
      <c r="AY102" s="394"/>
      <c r="AZ102" s="394"/>
      <c r="BA102" s="394"/>
      <c r="BB102" s="394"/>
      <c r="BC102" s="394"/>
      <c r="BD102" s="394"/>
      <c r="BE102" s="394"/>
      <c r="BF102" s="394"/>
      <c r="BG102" s="394"/>
      <c r="BH102" s="394"/>
    </row>
    <row r="103" spans="1:61" ht="14.25" hidden="1" customHeight="1" x14ac:dyDescent="0.25">
      <c r="B103" s="394"/>
      <c r="C103" s="394"/>
      <c r="D103" s="394"/>
      <c r="E103" s="394"/>
      <c r="F103" s="394"/>
      <c r="G103" s="394"/>
      <c r="H103" s="394"/>
      <c r="I103" s="394"/>
      <c r="J103" s="394"/>
      <c r="K103" s="394"/>
      <c r="L103" s="394"/>
      <c r="M103" s="394"/>
      <c r="N103" s="394"/>
      <c r="O103" s="394"/>
      <c r="P103" s="394"/>
      <c r="Q103" s="394"/>
      <c r="R103" s="394"/>
      <c r="S103" s="394"/>
      <c r="T103" s="394"/>
      <c r="U103" s="394"/>
      <c r="V103" s="394"/>
      <c r="W103" s="394"/>
      <c r="X103" s="394"/>
      <c r="Y103" s="395"/>
      <c r="Z103" s="395"/>
      <c r="AA103" s="395"/>
      <c r="AB103" s="395"/>
      <c r="AC103" s="395"/>
      <c r="AD103" s="395"/>
      <c r="AE103" s="395"/>
      <c r="AF103" s="395"/>
      <c r="AG103" s="411"/>
      <c r="AH103" s="411"/>
      <c r="AI103" s="411"/>
      <c r="AJ103" s="411"/>
      <c r="AK103" s="411"/>
      <c r="AL103" s="411"/>
      <c r="AM103" s="411"/>
      <c r="AN103" s="411"/>
      <c r="AO103" s="394"/>
      <c r="AP103" s="394"/>
      <c r="AQ103" s="394"/>
      <c r="AR103" s="394"/>
      <c r="AS103" s="394"/>
      <c r="AT103" s="394"/>
      <c r="AU103" s="394"/>
      <c r="AV103" s="394"/>
      <c r="AW103" s="394"/>
      <c r="AX103" s="394"/>
      <c r="AY103" s="394"/>
      <c r="AZ103" s="394"/>
      <c r="BA103" s="394"/>
      <c r="BB103" s="394"/>
      <c r="BC103" s="394"/>
      <c r="BD103" s="394"/>
      <c r="BE103" s="394"/>
      <c r="BF103" s="394"/>
      <c r="BG103" s="394"/>
      <c r="BH103" s="394"/>
    </row>
    <row r="104" spans="1:61" ht="14.25" hidden="1" customHeight="1" x14ac:dyDescent="0.25">
      <c r="B104" s="394"/>
      <c r="C104" s="394"/>
      <c r="D104" s="394"/>
      <c r="E104" s="394"/>
      <c r="F104" s="394"/>
      <c r="G104" s="394"/>
      <c r="H104" s="394"/>
      <c r="I104" s="394"/>
      <c r="J104" s="394"/>
      <c r="K104" s="394"/>
      <c r="L104" s="394"/>
      <c r="M104" s="394"/>
      <c r="N104" s="394"/>
      <c r="O104" s="394"/>
      <c r="P104" s="394"/>
      <c r="Q104" s="394"/>
      <c r="R104" s="394"/>
      <c r="S104" s="394"/>
      <c r="T104" s="394"/>
      <c r="U104" s="394"/>
      <c r="V104" s="394"/>
      <c r="W104" s="394"/>
      <c r="X104" s="394"/>
      <c r="Y104" s="395"/>
      <c r="Z104" s="395"/>
      <c r="AA104" s="395"/>
      <c r="AB104" s="395"/>
      <c r="AC104" s="395"/>
      <c r="AD104" s="395"/>
      <c r="AE104" s="395"/>
      <c r="AF104" s="395"/>
      <c r="AG104" s="411"/>
      <c r="AH104" s="411"/>
      <c r="AI104" s="411"/>
      <c r="AJ104" s="411"/>
      <c r="AK104" s="411"/>
      <c r="AL104" s="411"/>
      <c r="AM104" s="411"/>
      <c r="AN104" s="411"/>
      <c r="AO104" s="394"/>
      <c r="AP104" s="394"/>
      <c r="AQ104" s="394"/>
      <c r="AR104" s="394"/>
      <c r="AS104" s="394"/>
      <c r="AT104" s="394"/>
      <c r="AU104" s="394"/>
      <c r="AV104" s="394"/>
      <c r="AW104" s="394"/>
      <c r="AX104" s="394"/>
      <c r="AY104" s="394"/>
      <c r="AZ104" s="394"/>
      <c r="BA104" s="394"/>
      <c r="BB104" s="394"/>
      <c r="BC104" s="394"/>
      <c r="BD104" s="394"/>
      <c r="BE104" s="394"/>
      <c r="BF104" s="394"/>
      <c r="BG104" s="394"/>
      <c r="BH104" s="394"/>
    </row>
    <row r="105" spans="1:61" ht="14.25" hidden="1" customHeight="1" x14ac:dyDescent="0.25">
      <c r="B105" s="394"/>
      <c r="C105" s="394"/>
      <c r="D105" s="394"/>
      <c r="E105" s="394"/>
      <c r="F105" s="394"/>
      <c r="G105" s="394"/>
      <c r="H105" s="394"/>
      <c r="I105" s="394"/>
      <c r="J105" s="394"/>
      <c r="K105" s="394"/>
      <c r="L105" s="394"/>
      <c r="M105" s="394"/>
      <c r="N105" s="394"/>
      <c r="O105" s="394"/>
      <c r="P105" s="394"/>
      <c r="Q105" s="394"/>
      <c r="R105" s="394"/>
      <c r="S105" s="394"/>
      <c r="T105" s="394"/>
      <c r="U105" s="394"/>
      <c r="V105" s="394"/>
      <c r="W105" s="394"/>
      <c r="X105" s="394"/>
      <c r="Y105" s="395"/>
      <c r="Z105" s="395"/>
      <c r="AA105" s="395"/>
      <c r="AB105" s="395"/>
      <c r="AC105" s="395"/>
      <c r="AD105" s="395"/>
      <c r="AE105" s="395"/>
      <c r="AF105" s="395"/>
      <c r="AG105" s="411"/>
      <c r="AH105" s="411"/>
      <c r="AI105" s="411"/>
      <c r="AJ105" s="411"/>
      <c r="AK105" s="411"/>
      <c r="AL105" s="411"/>
      <c r="AM105" s="411"/>
      <c r="AN105" s="411"/>
      <c r="AO105" s="394"/>
      <c r="AP105" s="394"/>
      <c r="AQ105" s="394"/>
      <c r="AR105" s="394"/>
      <c r="AS105" s="394"/>
      <c r="AT105" s="394"/>
      <c r="AU105" s="394"/>
      <c r="AV105" s="394"/>
      <c r="AW105" s="394"/>
      <c r="AX105" s="394"/>
      <c r="AY105" s="394"/>
      <c r="AZ105" s="394"/>
      <c r="BA105" s="394"/>
      <c r="BB105" s="394"/>
      <c r="BC105" s="394"/>
      <c r="BD105" s="394"/>
      <c r="BE105" s="394"/>
      <c r="BF105" s="394"/>
      <c r="BG105" s="394"/>
      <c r="BH105" s="394"/>
    </row>
    <row r="106" spans="1:61" ht="14.25" customHeight="1" x14ac:dyDescent="0.25">
      <c r="B106" s="394"/>
      <c r="C106" s="394"/>
      <c r="D106" s="394"/>
      <c r="E106" s="394"/>
      <c r="F106" s="394"/>
      <c r="G106" s="394"/>
      <c r="H106" s="394"/>
      <c r="I106" s="394"/>
      <c r="J106" s="394"/>
      <c r="K106" s="394"/>
      <c r="L106" s="394"/>
      <c r="M106" s="394"/>
      <c r="N106" s="394"/>
      <c r="O106" s="394"/>
      <c r="P106" s="394"/>
      <c r="Q106" s="394"/>
      <c r="R106" s="394"/>
      <c r="S106" s="394"/>
      <c r="T106" s="394"/>
      <c r="U106" s="394"/>
      <c r="V106" s="394"/>
      <c r="W106" s="394"/>
      <c r="X106" s="394"/>
      <c r="Y106" s="395"/>
      <c r="Z106" s="395"/>
      <c r="AA106" s="395"/>
      <c r="AB106" s="395"/>
      <c r="AC106" s="395"/>
      <c r="AD106" s="395"/>
      <c r="AE106" s="395"/>
      <c r="AF106" s="395"/>
      <c r="AG106" s="411"/>
      <c r="AH106" s="411"/>
      <c r="AI106" s="411"/>
      <c r="AJ106" s="411"/>
      <c r="AK106" s="411"/>
      <c r="AL106" s="411"/>
      <c r="AM106" s="411"/>
      <c r="AN106" s="411"/>
      <c r="AO106" s="394"/>
      <c r="AP106" s="394"/>
      <c r="AQ106" s="394"/>
      <c r="AR106" s="394"/>
      <c r="AS106" s="394"/>
      <c r="AT106" s="394"/>
      <c r="AU106" s="394"/>
      <c r="AV106" s="394"/>
      <c r="AW106" s="394"/>
      <c r="AX106" s="394"/>
      <c r="AY106" s="394"/>
      <c r="AZ106" s="394"/>
      <c r="BA106" s="394"/>
      <c r="BB106" s="394"/>
      <c r="BC106" s="394"/>
      <c r="BD106" s="394"/>
      <c r="BE106" s="394"/>
      <c r="BF106" s="394"/>
      <c r="BG106" s="394"/>
      <c r="BH106" s="394"/>
    </row>
    <row r="107" spans="1:61" ht="14.25" customHeight="1" x14ac:dyDescent="0.25">
      <c r="B107" s="394"/>
      <c r="C107" s="394"/>
      <c r="D107" s="394"/>
      <c r="E107" s="394"/>
      <c r="F107" s="394"/>
      <c r="G107" s="394"/>
      <c r="H107" s="394"/>
      <c r="I107" s="394"/>
      <c r="J107" s="394"/>
      <c r="K107" s="394"/>
      <c r="L107" s="394"/>
      <c r="M107" s="394"/>
      <c r="N107" s="394"/>
      <c r="O107" s="394"/>
      <c r="P107" s="394"/>
      <c r="Q107" s="394"/>
      <c r="R107" s="394"/>
      <c r="S107" s="394"/>
      <c r="T107" s="394"/>
      <c r="U107" s="394"/>
      <c r="V107" s="394"/>
      <c r="W107" s="394"/>
      <c r="X107" s="394"/>
      <c r="Y107" s="395"/>
      <c r="Z107" s="395"/>
      <c r="AA107" s="395"/>
      <c r="AB107" s="395"/>
      <c r="AC107" s="395"/>
      <c r="AD107" s="395"/>
      <c r="AE107" s="395"/>
      <c r="AF107" s="395"/>
      <c r="AG107" s="411"/>
      <c r="AH107" s="411"/>
      <c r="AI107" s="411"/>
      <c r="AJ107" s="411"/>
      <c r="AK107" s="411"/>
      <c r="AL107" s="411"/>
      <c r="AM107" s="411"/>
      <c r="AN107" s="411"/>
      <c r="AO107" s="394"/>
      <c r="AP107" s="394"/>
      <c r="AQ107" s="394"/>
      <c r="AR107" s="394"/>
      <c r="AS107" s="394"/>
      <c r="AT107" s="394"/>
      <c r="AU107" s="394"/>
      <c r="AV107" s="394"/>
      <c r="AW107" s="394"/>
      <c r="AX107" s="394"/>
      <c r="AY107" s="394"/>
      <c r="AZ107" s="394"/>
      <c r="BA107" s="394"/>
      <c r="BB107" s="394"/>
      <c r="BC107" s="394"/>
      <c r="BD107" s="394"/>
      <c r="BE107" s="394"/>
      <c r="BF107" s="394"/>
      <c r="BG107" s="394"/>
      <c r="BH107" s="394"/>
    </row>
    <row r="108" spans="1:61" s="92" customFormat="1" ht="14.25" customHeight="1" x14ac:dyDescent="0.25">
      <c r="A108" s="91"/>
      <c r="B108" s="398" t="s">
        <v>221</v>
      </c>
      <c r="C108" s="398"/>
      <c r="D108" s="398"/>
      <c r="E108" s="398"/>
      <c r="F108" s="398"/>
      <c r="G108" s="398"/>
      <c r="H108" s="398"/>
      <c r="I108" s="398"/>
      <c r="J108" s="398"/>
      <c r="K108" s="398"/>
      <c r="L108" s="398"/>
      <c r="M108" s="398"/>
      <c r="N108" s="398"/>
      <c r="O108" s="398"/>
      <c r="P108" s="398"/>
      <c r="Q108" s="398"/>
      <c r="R108" s="398"/>
      <c r="S108" s="398"/>
      <c r="T108" s="398"/>
      <c r="U108" s="398"/>
      <c r="V108" s="398"/>
      <c r="W108" s="398"/>
      <c r="X108" s="398"/>
      <c r="Y108" s="399">
        <f>SUM(Y109:AF122)</f>
        <v>0</v>
      </c>
      <c r="Z108" s="399"/>
      <c r="AA108" s="399"/>
      <c r="AB108" s="399"/>
      <c r="AC108" s="399"/>
      <c r="AD108" s="399"/>
      <c r="AE108" s="399"/>
      <c r="AF108" s="399"/>
      <c r="AG108" s="429"/>
      <c r="AH108" s="429"/>
      <c r="AI108" s="429"/>
      <c r="AJ108" s="429"/>
      <c r="AK108" s="429"/>
      <c r="AL108" s="429"/>
      <c r="AM108" s="429"/>
      <c r="AN108" s="429"/>
      <c r="AO108" s="429"/>
      <c r="AP108" s="429"/>
      <c r="AQ108" s="429"/>
      <c r="AR108" s="429"/>
      <c r="AS108" s="429"/>
      <c r="AT108" s="429"/>
      <c r="AU108" s="429"/>
      <c r="AV108" s="429"/>
      <c r="AW108" s="429"/>
      <c r="AX108" s="429"/>
      <c r="AY108" s="429"/>
      <c r="AZ108" s="429"/>
      <c r="BA108" s="429"/>
      <c r="BB108" s="429"/>
      <c r="BC108" s="429"/>
      <c r="BD108" s="429"/>
      <c r="BE108" s="429"/>
      <c r="BF108" s="429"/>
      <c r="BG108" s="429"/>
      <c r="BH108" s="429"/>
      <c r="BI108" s="90"/>
    </row>
    <row r="109" spans="1:61" ht="14.25" hidden="1" customHeight="1" x14ac:dyDescent="0.25">
      <c r="B109" s="394"/>
      <c r="C109" s="394"/>
      <c r="D109" s="394"/>
      <c r="E109" s="394"/>
      <c r="F109" s="394"/>
      <c r="G109" s="394"/>
      <c r="H109" s="394"/>
      <c r="I109" s="394"/>
      <c r="J109" s="394"/>
      <c r="K109" s="394"/>
      <c r="L109" s="394"/>
      <c r="M109" s="394"/>
      <c r="N109" s="394"/>
      <c r="O109" s="394"/>
      <c r="P109" s="394"/>
      <c r="Q109" s="394"/>
      <c r="R109" s="394"/>
      <c r="S109" s="394"/>
      <c r="T109" s="394"/>
      <c r="U109" s="394"/>
      <c r="V109" s="394"/>
      <c r="W109" s="394"/>
      <c r="X109" s="394"/>
      <c r="Y109" s="395"/>
      <c r="Z109" s="395"/>
      <c r="AA109" s="395"/>
      <c r="AB109" s="395"/>
      <c r="AC109" s="395"/>
      <c r="AD109" s="395"/>
      <c r="AE109" s="395"/>
      <c r="AF109" s="395"/>
      <c r="AG109" s="411"/>
      <c r="AH109" s="411"/>
      <c r="AI109" s="411"/>
      <c r="AJ109" s="411"/>
      <c r="AK109" s="411"/>
      <c r="AL109" s="411"/>
      <c r="AM109" s="411"/>
      <c r="AN109" s="411"/>
      <c r="AO109" s="394"/>
      <c r="AP109" s="394"/>
      <c r="AQ109" s="394"/>
      <c r="AR109" s="394"/>
      <c r="AS109" s="394"/>
      <c r="AT109" s="394"/>
      <c r="AU109" s="394"/>
      <c r="AV109" s="394"/>
      <c r="AW109" s="394"/>
      <c r="AX109" s="394"/>
      <c r="AY109" s="394"/>
      <c r="AZ109" s="394"/>
      <c r="BA109" s="394"/>
      <c r="BB109" s="394"/>
      <c r="BC109" s="394"/>
      <c r="BD109" s="394"/>
      <c r="BE109" s="394"/>
      <c r="BF109" s="394"/>
      <c r="BG109" s="394"/>
      <c r="BH109" s="394"/>
    </row>
    <row r="110" spans="1:61" ht="14.25" customHeight="1" x14ac:dyDescent="0.25">
      <c r="B110" s="394"/>
      <c r="C110" s="394"/>
      <c r="D110" s="394"/>
      <c r="E110" s="394"/>
      <c r="F110" s="394"/>
      <c r="G110" s="394"/>
      <c r="H110" s="394"/>
      <c r="I110" s="394"/>
      <c r="J110" s="394"/>
      <c r="K110" s="394"/>
      <c r="L110" s="394"/>
      <c r="M110" s="394"/>
      <c r="N110" s="394"/>
      <c r="O110" s="394"/>
      <c r="P110" s="394"/>
      <c r="Q110" s="394"/>
      <c r="R110" s="394"/>
      <c r="S110" s="394"/>
      <c r="T110" s="394"/>
      <c r="U110" s="394"/>
      <c r="V110" s="394"/>
      <c r="W110" s="394"/>
      <c r="X110" s="394"/>
      <c r="Y110" s="395"/>
      <c r="Z110" s="395"/>
      <c r="AA110" s="395"/>
      <c r="AB110" s="395"/>
      <c r="AC110" s="395"/>
      <c r="AD110" s="395"/>
      <c r="AE110" s="395"/>
      <c r="AF110" s="395"/>
      <c r="AG110" s="411"/>
      <c r="AH110" s="411"/>
      <c r="AI110" s="411"/>
      <c r="AJ110" s="411"/>
      <c r="AK110" s="411"/>
      <c r="AL110" s="411"/>
      <c r="AM110" s="411"/>
      <c r="AN110" s="411"/>
      <c r="AO110" s="394"/>
      <c r="AP110" s="394"/>
      <c r="AQ110" s="394"/>
      <c r="AR110" s="394"/>
      <c r="AS110" s="394"/>
      <c r="AT110" s="394"/>
      <c r="AU110" s="394"/>
      <c r="AV110" s="394"/>
      <c r="AW110" s="394"/>
      <c r="AX110" s="394"/>
      <c r="AY110" s="394"/>
      <c r="AZ110" s="394"/>
      <c r="BA110" s="394"/>
      <c r="BB110" s="394"/>
      <c r="BC110" s="394"/>
      <c r="BD110" s="394"/>
      <c r="BE110" s="394"/>
      <c r="BF110" s="394"/>
      <c r="BG110" s="394"/>
      <c r="BH110" s="394"/>
    </row>
    <row r="111" spans="1:61" ht="14.25" hidden="1" customHeight="1" x14ac:dyDescent="0.25">
      <c r="B111" s="394"/>
      <c r="C111" s="394"/>
      <c r="D111" s="394"/>
      <c r="E111" s="394"/>
      <c r="F111" s="394"/>
      <c r="G111" s="394"/>
      <c r="H111" s="394"/>
      <c r="I111" s="394"/>
      <c r="J111" s="394"/>
      <c r="K111" s="394"/>
      <c r="L111" s="394"/>
      <c r="M111" s="394"/>
      <c r="N111" s="394"/>
      <c r="O111" s="394"/>
      <c r="P111" s="394"/>
      <c r="Q111" s="394"/>
      <c r="R111" s="394"/>
      <c r="S111" s="394"/>
      <c r="T111" s="394"/>
      <c r="U111" s="394"/>
      <c r="V111" s="394"/>
      <c r="W111" s="394"/>
      <c r="X111" s="394"/>
      <c r="Y111" s="395"/>
      <c r="Z111" s="395"/>
      <c r="AA111" s="395"/>
      <c r="AB111" s="395"/>
      <c r="AC111" s="395"/>
      <c r="AD111" s="395"/>
      <c r="AE111" s="395"/>
      <c r="AF111" s="395"/>
      <c r="AG111" s="411"/>
      <c r="AH111" s="411"/>
      <c r="AI111" s="411"/>
      <c r="AJ111" s="411"/>
      <c r="AK111" s="411"/>
      <c r="AL111" s="411"/>
      <c r="AM111" s="411"/>
      <c r="AN111" s="411"/>
      <c r="AO111" s="394"/>
      <c r="AP111" s="394"/>
      <c r="AQ111" s="394"/>
      <c r="AR111" s="394"/>
      <c r="AS111" s="394"/>
      <c r="AT111" s="394"/>
      <c r="AU111" s="394"/>
      <c r="AV111" s="394"/>
      <c r="AW111" s="394"/>
      <c r="AX111" s="394"/>
      <c r="AY111" s="394"/>
      <c r="AZ111" s="394"/>
      <c r="BA111" s="394"/>
      <c r="BB111" s="394"/>
      <c r="BC111" s="394"/>
      <c r="BD111" s="394"/>
      <c r="BE111" s="394"/>
      <c r="BF111" s="394"/>
      <c r="BG111" s="394"/>
      <c r="BH111" s="394"/>
    </row>
    <row r="112" spans="1:61" ht="14.25" hidden="1" customHeight="1" x14ac:dyDescent="0.25">
      <c r="B112" s="394"/>
      <c r="C112" s="394"/>
      <c r="D112" s="394"/>
      <c r="E112" s="394"/>
      <c r="F112" s="394"/>
      <c r="G112" s="394"/>
      <c r="H112" s="394"/>
      <c r="I112" s="394"/>
      <c r="J112" s="394"/>
      <c r="K112" s="394"/>
      <c r="L112" s="394"/>
      <c r="M112" s="394"/>
      <c r="N112" s="394"/>
      <c r="O112" s="394"/>
      <c r="P112" s="394"/>
      <c r="Q112" s="394"/>
      <c r="R112" s="394"/>
      <c r="S112" s="394"/>
      <c r="T112" s="394"/>
      <c r="U112" s="394"/>
      <c r="V112" s="394"/>
      <c r="W112" s="394"/>
      <c r="X112" s="394"/>
      <c r="Y112" s="395"/>
      <c r="Z112" s="395"/>
      <c r="AA112" s="395"/>
      <c r="AB112" s="395"/>
      <c r="AC112" s="395"/>
      <c r="AD112" s="395"/>
      <c r="AE112" s="395"/>
      <c r="AF112" s="395"/>
      <c r="AG112" s="411"/>
      <c r="AH112" s="411"/>
      <c r="AI112" s="411"/>
      <c r="AJ112" s="411"/>
      <c r="AK112" s="411"/>
      <c r="AL112" s="411"/>
      <c r="AM112" s="411"/>
      <c r="AN112" s="411"/>
      <c r="AO112" s="394"/>
      <c r="AP112" s="394"/>
      <c r="AQ112" s="394"/>
      <c r="AR112" s="394"/>
      <c r="AS112" s="394"/>
      <c r="AT112" s="394"/>
      <c r="AU112" s="394"/>
      <c r="AV112" s="394"/>
      <c r="AW112" s="394"/>
      <c r="AX112" s="394"/>
      <c r="AY112" s="394"/>
      <c r="AZ112" s="394"/>
      <c r="BA112" s="394"/>
      <c r="BB112" s="394"/>
      <c r="BC112" s="394"/>
      <c r="BD112" s="394"/>
      <c r="BE112" s="394"/>
      <c r="BF112" s="394"/>
      <c r="BG112" s="394"/>
      <c r="BH112" s="394"/>
    </row>
    <row r="113" spans="1:61" ht="14.25" hidden="1" customHeight="1" x14ac:dyDescent="0.25">
      <c r="B113" s="394"/>
      <c r="C113" s="394"/>
      <c r="D113" s="394"/>
      <c r="E113" s="394"/>
      <c r="F113" s="394"/>
      <c r="G113" s="394"/>
      <c r="H113" s="394"/>
      <c r="I113" s="394"/>
      <c r="J113" s="394"/>
      <c r="K113" s="394"/>
      <c r="L113" s="394"/>
      <c r="M113" s="394"/>
      <c r="N113" s="394"/>
      <c r="O113" s="394"/>
      <c r="P113" s="394"/>
      <c r="Q113" s="394"/>
      <c r="R113" s="394"/>
      <c r="S113" s="394"/>
      <c r="T113" s="394"/>
      <c r="U113" s="394"/>
      <c r="V113" s="394"/>
      <c r="W113" s="394"/>
      <c r="X113" s="394"/>
      <c r="Y113" s="395"/>
      <c r="Z113" s="395"/>
      <c r="AA113" s="395"/>
      <c r="AB113" s="395"/>
      <c r="AC113" s="395"/>
      <c r="AD113" s="395"/>
      <c r="AE113" s="395"/>
      <c r="AF113" s="395"/>
      <c r="AG113" s="411"/>
      <c r="AH113" s="411"/>
      <c r="AI113" s="411"/>
      <c r="AJ113" s="411"/>
      <c r="AK113" s="411"/>
      <c r="AL113" s="411"/>
      <c r="AM113" s="411"/>
      <c r="AN113" s="411"/>
      <c r="AO113" s="394"/>
      <c r="AP113" s="394"/>
      <c r="AQ113" s="394"/>
      <c r="AR113" s="394"/>
      <c r="AS113" s="394"/>
      <c r="AT113" s="394"/>
      <c r="AU113" s="394"/>
      <c r="AV113" s="394"/>
      <c r="AW113" s="394"/>
      <c r="AX113" s="394"/>
      <c r="AY113" s="394"/>
      <c r="AZ113" s="394"/>
      <c r="BA113" s="394"/>
      <c r="BB113" s="394"/>
      <c r="BC113" s="394"/>
      <c r="BD113" s="394"/>
      <c r="BE113" s="394"/>
      <c r="BF113" s="394"/>
      <c r="BG113" s="394"/>
      <c r="BH113" s="394"/>
    </row>
    <row r="114" spans="1:61" ht="14.25" hidden="1" customHeight="1" x14ac:dyDescent="0.25">
      <c r="B114" s="394"/>
      <c r="C114" s="394"/>
      <c r="D114" s="394"/>
      <c r="E114" s="394"/>
      <c r="F114" s="394"/>
      <c r="G114" s="394"/>
      <c r="H114" s="394"/>
      <c r="I114" s="394"/>
      <c r="J114" s="394"/>
      <c r="K114" s="394"/>
      <c r="L114" s="394"/>
      <c r="M114" s="394"/>
      <c r="N114" s="394"/>
      <c r="O114" s="394"/>
      <c r="P114" s="394"/>
      <c r="Q114" s="394"/>
      <c r="R114" s="394"/>
      <c r="S114" s="394"/>
      <c r="T114" s="394"/>
      <c r="U114" s="394"/>
      <c r="V114" s="394"/>
      <c r="W114" s="394"/>
      <c r="X114" s="394"/>
      <c r="Y114" s="395"/>
      <c r="Z114" s="395"/>
      <c r="AA114" s="395"/>
      <c r="AB114" s="395"/>
      <c r="AC114" s="395"/>
      <c r="AD114" s="395"/>
      <c r="AE114" s="395"/>
      <c r="AF114" s="395"/>
      <c r="AG114" s="411"/>
      <c r="AH114" s="411"/>
      <c r="AI114" s="411"/>
      <c r="AJ114" s="411"/>
      <c r="AK114" s="411"/>
      <c r="AL114" s="411"/>
      <c r="AM114" s="411"/>
      <c r="AN114" s="411"/>
      <c r="AO114" s="394"/>
      <c r="AP114" s="394"/>
      <c r="AQ114" s="394"/>
      <c r="AR114" s="394"/>
      <c r="AS114" s="394"/>
      <c r="AT114" s="394"/>
      <c r="AU114" s="394"/>
      <c r="AV114" s="394"/>
      <c r="AW114" s="394"/>
      <c r="AX114" s="394"/>
      <c r="AY114" s="394"/>
      <c r="AZ114" s="394"/>
      <c r="BA114" s="394"/>
      <c r="BB114" s="394"/>
      <c r="BC114" s="394"/>
      <c r="BD114" s="394"/>
      <c r="BE114" s="394"/>
      <c r="BF114" s="394"/>
      <c r="BG114" s="394"/>
      <c r="BH114" s="394"/>
    </row>
    <row r="115" spans="1:61" ht="14.25" hidden="1" customHeight="1" x14ac:dyDescent="0.25">
      <c r="B115" s="394"/>
      <c r="C115" s="394"/>
      <c r="D115" s="394"/>
      <c r="E115" s="394"/>
      <c r="F115" s="394"/>
      <c r="G115" s="394"/>
      <c r="H115" s="394"/>
      <c r="I115" s="394"/>
      <c r="J115" s="394"/>
      <c r="K115" s="394"/>
      <c r="L115" s="394"/>
      <c r="M115" s="394"/>
      <c r="N115" s="394"/>
      <c r="O115" s="394"/>
      <c r="P115" s="394"/>
      <c r="Q115" s="394"/>
      <c r="R115" s="394"/>
      <c r="S115" s="394"/>
      <c r="T115" s="394"/>
      <c r="U115" s="394"/>
      <c r="V115" s="394"/>
      <c r="W115" s="394"/>
      <c r="X115" s="394"/>
      <c r="Y115" s="395"/>
      <c r="Z115" s="395"/>
      <c r="AA115" s="395"/>
      <c r="AB115" s="395"/>
      <c r="AC115" s="395"/>
      <c r="AD115" s="395"/>
      <c r="AE115" s="395"/>
      <c r="AF115" s="395"/>
      <c r="AG115" s="411"/>
      <c r="AH115" s="411"/>
      <c r="AI115" s="411"/>
      <c r="AJ115" s="411"/>
      <c r="AK115" s="411"/>
      <c r="AL115" s="411"/>
      <c r="AM115" s="411"/>
      <c r="AN115" s="411"/>
      <c r="AO115" s="394"/>
      <c r="AP115" s="394"/>
      <c r="AQ115" s="394"/>
      <c r="AR115" s="394"/>
      <c r="AS115" s="394"/>
      <c r="AT115" s="394"/>
      <c r="AU115" s="394"/>
      <c r="AV115" s="394"/>
      <c r="AW115" s="394"/>
      <c r="AX115" s="394"/>
      <c r="AY115" s="394"/>
      <c r="AZ115" s="394"/>
      <c r="BA115" s="394"/>
      <c r="BB115" s="394"/>
      <c r="BC115" s="394"/>
      <c r="BD115" s="394"/>
      <c r="BE115" s="394"/>
      <c r="BF115" s="394"/>
      <c r="BG115" s="394"/>
      <c r="BH115" s="394"/>
    </row>
    <row r="116" spans="1:61" ht="14.25" hidden="1" customHeight="1" x14ac:dyDescent="0.25">
      <c r="B116" s="394"/>
      <c r="C116" s="394"/>
      <c r="D116" s="394"/>
      <c r="E116" s="394"/>
      <c r="F116" s="394"/>
      <c r="G116" s="394"/>
      <c r="H116" s="394"/>
      <c r="I116" s="394"/>
      <c r="J116" s="394"/>
      <c r="K116" s="394"/>
      <c r="L116" s="394"/>
      <c r="M116" s="394"/>
      <c r="N116" s="394"/>
      <c r="O116" s="394"/>
      <c r="P116" s="394"/>
      <c r="Q116" s="394"/>
      <c r="R116" s="394"/>
      <c r="S116" s="394"/>
      <c r="T116" s="394"/>
      <c r="U116" s="394"/>
      <c r="V116" s="394"/>
      <c r="W116" s="394"/>
      <c r="X116" s="394"/>
      <c r="Y116" s="395"/>
      <c r="Z116" s="395"/>
      <c r="AA116" s="395"/>
      <c r="AB116" s="395"/>
      <c r="AC116" s="395"/>
      <c r="AD116" s="395"/>
      <c r="AE116" s="395"/>
      <c r="AF116" s="395"/>
      <c r="AG116" s="411"/>
      <c r="AH116" s="411"/>
      <c r="AI116" s="411"/>
      <c r="AJ116" s="411"/>
      <c r="AK116" s="411"/>
      <c r="AL116" s="411"/>
      <c r="AM116" s="411"/>
      <c r="AN116" s="411"/>
      <c r="AO116" s="394"/>
      <c r="AP116" s="394"/>
      <c r="AQ116" s="394"/>
      <c r="AR116" s="394"/>
      <c r="AS116" s="394"/>
      <c r="AT116" s="394"/>
      <c r="AU116" s="394"/>
      <c r="AV116" s="394"/>
      <c r="AW116" s="394"/>
      <c r="AX116" s="394"/>
      <c r="AY116" s="394"/>
      <c r="AZ116" s="394"/>
      <c r="BA116" s="394"/>
      <c r="BB116" s="394"/>
      <c r="BC116" s="394"/>
      <c r="BD116" s="394"/>
      <c r="BE116" s="394"/>
      <c r="BF116" s="394"/>
      <c r="BG116" s="394"/>
      <c r="BH116" s="394"/>
    </row>
    <row r="117" spans="1:61" ht="14.25" hidden="1" customHeight="1" x14ac:dyDescent="0.25">
      <c r="B117" s="394"/>
      <c r="C117" s="394"/>
      <c r="D117" s="394"/>
      <c r="E117" s="394"/>
      <c r="F117" s="394"/>
      <c r="G117" s="394"/>
      <c r="H117" s="394"/>
      <c r="I117" s="394"/>
      <c r="J117" s="394"/>
      <c r="K117" s="394"/>
      <c r="L117" s="394"/>
      <c r="M117" s="394"/>
      <c r="N117" s="394"/>
      <c r="O117" s="394"/>
      <c r="P117" s="394"/>
      <c r="Q117" s="394"/>
      <c r="R117" s="394"/>
      <c r="S117" s="394"/>
      <c r="T117" s="394"/>
      <c r="U117" s="394"/>
      <c r="V117" s="394"/>
      <c r="W117" s="394"/>
      <c r="X117" s="394"/>
      <c r="Y117" s="395"/>
      <c r="Z117" s="395"/>
      <c r="AA117" s="395"/>
      <c r="AB117" s="395"/>
      <c r="AC117" s="395"/>
      <c r="AD117" s="395"/>
      <c r="AE117" s="395"/>
      <c r="AF117" s="395"/>
      <c r="AG117" s="411"/>
      <c r="AH117" s="411"/>
      <c r="AI117" s="411"/>
      <c r="AJ117" s="411"/>
      <c r="AK117" s="411"/>
      <c r="AL117" s="411"/>
      <c r="AM117" s="411"/>
      <c r="AN117" s="411"/>
      <c r="AO117" s="394"/>
      <c r="AP117" s="394"/>
      <c r="AQ117" s="394"/>
      <c r="AR117" s="394"/>
      <c r="AS117" s="394"/>
      <c r="AT117" s="394"/>
      <c r="AU117" s="394"/>
      <c r="AV117" s="394"/>
      <c r="AW117" s="394"/>
      <c r="AX117" s="394"/>
      <c r="AY117" s="394"/>
      <c r="AZ117" s="394"/>
      <c r="BA117" s="394"/>
      <c r="BB117" s="394"/>
      <c r="BC117" s="394"/>
      <c r="BD117" s="394"/>
      <c r="BE117" s="394"/>
      <c r="BF117" s="394"/>
      <c r="BG117" s="394"/>
      <c r="BH117" s="394"/>
    </row>
    <row r="118" spans="1:61" ht="14.25" hidden="1" customHeight="1" x14ac:dyDescent="0.25">
      <c r="B118" s="394"/>
      <c r="C118" s="394"/>
      <c r="D118" s="394"/>
      <c r="E118" s="394"/>
      <c r="F118" s="394"/>
      <c r="G118" s="394"/>
      <c r="H118" s="394"/>
      <c r="I118" s="394"/>
      <c r="J118" s="394"/>
      <c r="K118" s="394"/>
      <c r="L118" s="394"/>
      <c r="M118" s="394"/>
      <c r="N118" s="394"/>
      <c r="O118" s="394"/>
      <c r="P118" s="394"/>
      <c r="Q118" s="394"/>
      <c r="R118" s="394"/>
      <c r="S118" s="394"/>
      <c r="T118" s="394"/>
      <c r="U118" s="394"/>
      <c r="V118" s="394"/>
      <c r="W118" s="394"/>
      <c r="X118" s="394"/>
      <c r="Y118" s="395"/>
      <c r="Z118" s="395"/>
      <c r="AA118" s="395"/>
      <c r="AB118" s="395"/>
      <c r="AC118" s="395"/>
      <c r="AD118" s="395"/>
      <c r="AE118" s="395"/>
      <c r="AF118" s="395"/>
      <c r="AG118" s="411"/>
      <c r="AH118" s="411"/>
      <c r="AI118" s="411"/>
      <c r="AJ118" s="411"/>
      <c r="AK118" s="411"/>
      <c r="AL118" s="411"/>
      <c r="AM118" s="411"/>
      <c r="AN118" s="411"/>
      <c r="AO118" s="394"/>
      <c r="AP118" s="394"/>
      <c r="AQ118" s="394"/>
      <c r="AR118" s="394"/>
      <c r="AS118" s="394"/>
      <c r="AT118" s="394"/>
      <c r="AU118" s="394"/>
      <c r="AV118" s="394"/>
      <c r="AW118" s="394"/>
      <c r="AX118" s="394"/>
      <c r="AY118" s="394"/>
      <c r="AZ118" s="394"/>
      <c r="BA118" s="394"/>
      <c r="BB118" s="394"/>
      <c r="BC118" s="394"/>
      <c r="BD118" s="394"/>
      <c r="BE118" s="394"/>
      <c r="BF118" s="394"/>
      <c r="BG118" s="394"/>
      <c r="BH118" s="394"/>
    </row>
    <row r="119" spans="1:61" ht="14.25" hidden="1" customHeight="1" x14ac:dyDescent="0.25">
      <c r="B119" s="394"/>
      <c r="C119" s="394"/>
      <c r="D119" s="394"/>
      <c r="E119" s="394"/>
      <c r="F119" s="394"/>
      <c r="G119" s="394"/>
      <c r="H119" s="394"/>
      <c r="I119" s="394"/>
      <c r="J119" s="394"/>
      <c r="K119" s="394"/>
      <c r="L119" s="394"/>
      <c r="M119" s="394"/>
      <c r="N119" s="394"/>
      <c r="O119" s="394"/>
      <c r="P119" s="394"/>
      <c r="Q119" s="394"/>
      <c r="R119" s="394"/>
      <c r="S119" s="394"/>
      <c r="T119" s="394"/>
      <c r="U119" s="394"/>
      <c r="V119" s="394"/>
      <c r="W119" s="394"/>
      <c r="X119" s="394"/>
      <c r="Y119" s="395"/>
      <c r="Z119" s="395"/>
      <c r="AA119" s="395"/>
      <c r="AB119" s="395"/>
      <c r="AC119" s="395"/>
      <c r="AD119" s="395"/>
      <c r="AE119" s="395"/>
      <c r="AF119" s="395"/>
      <c r="AG119" s="411"/>
      <c r="AH119" s="411"/>
      <c r="AI119" s="411"/>
      <c r="AJ119" s="411"/>
      <c r="AK119" s="411"/>
      <c r="AL119" s="411"/>
      <c r="AM119" s="411"/>
      <c r="AN119" s="411"/>
      <c r="AO119" s="394"/>
      <c r="AP119" s="394"/>
      <c r="AQ119" s="394"/>
      <c r="AR119" s="394"/>
      <c r="AS119" s="394"/>
      <c r="AT119" s="394"/>
      <c r="AU119" s="394"/>
      <c r="AV119" s="394"/>
      <c r="AW119" s="394"/>
      <c r="AX119" s="394"/>
      <c r="AY119" s="394"/>
      <c r="AZ119" s="394"/>
      <c r="BA119" s="394"/>
      <c r="BB119" s="394"/>
      <c r="BC119" s="394"/>
      <c r="BD119" s="394"/>
      <c r="BE119" s="394"/>
      <c r="BF119" s="394"/>
      <c r="BG119" s="394"/>
      <c r="BH119" s="394"/>
    </row>
    <row r="120" spans="1:61" ht="14.25" hidden="1" customHeight="1" x14ac:dyDescent="0.25">
      <c r="B120" s="394"/>
      <c r="C120" s="394"/>
      <c r="D120" s="394"/>
      <c r="E120" s="394"/>
      <c r="F120" s="394"/>
      <c r="G120" s="394"/>
      <c r="H120" s="394"/>
      <c r="I120" s="394"/>
      <c r="J120" s="394"/>
      <c r="K120" s="394"/>
      <c r="L120" s="394"/>
      <c r="M120" s="394"/>
      <c r="N120" s="394"/>
      <c r="O120" s="394"/>
      <c r="P120" s="394"/>
      <c r="Q120" s="394"/>
      <c r="R120" s="394"/>
      <c r="S120" s="394"/>
      <c r="T120" s="394"/>
      <c r="U120" s="394"/>
      <c r="V120" s="394"/>
      <c r="W120" s="394"/>
      <c r="X120" s="394"/>
      <c r="Y120" s="395"/>
      <c r="Z120" s="395"/>
      <c r="AA120" s="395"/>
      <c r="AB120" s="395"/>
      <c r="AC120" s="395"/>
      <c r="AD120" s="395"/>
      <c r="AE120" s="395"/>
      <c r="AF120" s="395"/>
      <c r="AG120" s="411"/>
      <c r="AH120" s="411"/>
      <c r="AI120" s="411"/>
      <c r="AJ120" s="411"/>
      <c r="AK120" s="411"/>
      <c r="AL120" s="411"/>
      <c r="AM120" s="411"/>
      <c r="AN120" s="411"/>
      <c r="AO120" s="394"/>
      <c r="AP120" s="394"/>
      <c r="AQ120" s="394"/>
      <c r="AR120" s="394"/>
      <c r="AS120" s="394"/>
      <c r="AT120" s="394"/>
      <c r="AU120" s="394"/>
      <c r="AV120" s="394"/>
      <c r="AW120" s="394"/>
      <c r="AX120" s="394"/>
      <c r="AY120" s="394"/>
      <c r="AZ120" s="394"/>
      <c r="BA120" s="394"/>
      <c r="BB120" s="394"/>
      <c r="BC120" s="394"/>
      <c r="BD120" s="394"/>
      <c r="BE120" s="394"/>
      <c r="BF120" s="394"/>
      <c r="BG120" s="394"/>
      <c r="BH120" s="394"/>
    </row>
    <row r="121" spans="1:61" ht="14.25" customHeight="1" x14ac:dyDescent="0.25">
      <c r="B121" s="394"/>
      <c r="C121" s="394"/>
      <c r="D121" s="394"/>
      <c r="E121" s="394"/>
      <c r="F121" s="394"/>
      <c r="G121" s="394"/>
      <c r="H121" s="394"/>
      <c r="I121" s="394"/>
      <c r="J121" s="394"/>
      <c r="K121" s="394"/>
      <c r="L121" s="394"/>
      <c r="M121" s="394"/>
      <c r="N121" s="394"/>
      <c r="O121" s="394"/>
      <c r="P121" s="394"/>
      <c r="Q121" s="394"/>
      <c r="R121" s="394"/>
      <c r="S121" s="394"/>
      <c r="T121" s="394"/>
      <c r="U121" s="394"/>
      <c r="V121" s="394"/>
      <c r="W121" s="394"/>
      <c r="X121" s="394"/>
      <c r="Y121" s="395"/>
      <c r="Z121" s="395"/>
      <c r="AA121" s="395"/>
      <c r="AB121" s="395"/>
      <c r="AC121" s="395"/>
      <c r="AD121" s="395"/>
      <c r="AE121" s="395"/>
      <c r="AF121" s="395"/>
      <c r="AG121" s="411"/>
      <c r="AH121" s="411"/>
      <c r="AI121" s="411"/>
      <c r="AJ121" s="411"/>
      <c r="AK121" s="411"/>
      <c r="AL121" s="411"/>
      <c r="AM121" s="411"/>
      <c r="AN121" s="411"/>
      <c r="AO121" s="394"/>
      <c r="AP121" s="394"/>
      <c r="AQ121" s="394"/>
      <c r="AR121" s="394"/>
      <c r="AS121" s="394"/>
      <c r="AT121" s="394"/>
      <c r="AU121" s="394"/>
      <c r="AV121" s="394"/>
      <c r="AW121" s="394"/>
      <c r="AX121" s="394"/>
      <c r="AY121" s="394"/>
      <c r="AZ121" s="394"/>
      <c r="BA121" s="394"/>
      <c r="BB121" s="394"/>
      <c r="BC121" s="394"/>
      <c r="BD121" s="394"/>
      <c r="BE121" s="394"/>
      <c r="BF121" s="394"/>
      <c r="BG121" s="394"/>
      <c r="BH121" s="394"/>
    </row>
    <row r="122" spans="1:61" ht="14.25" customHeight="1" x14ac:dyDescent="0.25">
      <c r="B122" s="394"/>
      <c r="C122" s="394"/>
      <c r="D122" s="394"/>
      <c r="E122" s="394"/>
      <c r="F122" s="394"/>
      <c r="G122" s="394"/>
      <c r="H122" s="394"/>
      <c r="I122" s="394"/>
      <c r="J122" s="394"/>
      <c r="K122" s="394"/>
      <c r="L122" s="394"/>
      <c r="M122" s="394"/>
      <c r="N122" s="394"/>
      <c r="O122" s="394"/>
      <c r="P122" s="394"/>
      <c r="Q122" s="394"/>
      <c r="R122" s="394"/>
      <c r="S122" s="394"/>
      <c r="T122" s="394"/>
      <c r="U122" s="394"/>
      <c r="V122" s="394"/>
      <c r="W122" s="394"/>
      <c r="X122" s="394"/>
      <c r="Y122" s="395"/>
      <c r="Z122" s="395"/>
      <c r="AA122" s="395"/>
      <c r="AB122" s="395"/>
      <c r="AC122" s="395"/>
      <c r="AD122" s="395"/>
      <c r="AE122" s="395"/>
      <c r="AF122" s="395"/>
      <c r="AG122" s="411"/>
      <c r="AH122" s="411"/>
      <c r="AI122" s="411"/>
      <c r="AJ122" s="411"/>
      <c r="AK122" s="411"/>
      <c r="AL122" s="411"/>
      <c r="AM122" s="411"/>
      <c r="AN122" s="411"/>
      <c r="AO122" s="394"/>
      <c r="AP122" s="394"/>
      <c r="AQ122" s="394"/>
      <c r="AR122" s="394"/>
      <c r="AS122" s="394"/>
      <c r="AT122" s="394"/>
      <c r="AU122" s="394"/>
      <c r="AV122" s="394"/>
      <c r="AW122" s="394"/>
      <c r="AX122" s="394"/>
      <c r="AY122" s="394"/>
      <c r="AZ122" s="394"/>
      <c r="BA122" s="394"/>
      <c r="BB122" s="394"/>
      <c r="BC122" s="394"/>
      <c r="BD122" s="394"/>
      <c r="BE122" s="394"/>
      <c r="BF122" s="394"/>
      <c r="BG122" s="394"/>
      <c r="BH122" s="394"/>
    </row>
    <row r="123" spans="1:61" s="102" customFormat="1" ht="14.25" customHeight="1" x14ac:dyDescent="0.25">
      <c r="A123" s="103"/>
      <c r="B123" s="398" t="s">
        <v>143</v>
      </c>
      <c r="C123" s="398"/>
      <c r="D123" s="398"/>
      <c r="E123" s="398"/>
      <c r="F123" s="398"/>
      <c r="G123" s="398"/>
      <c r="H123" s="398"/>
      <c r="I123" s="398"/>
      <c r="J123" s="398"/>
      <c r="K123" s="398"/>
      <c r="L123" s="398"/>
      <c r="M123" s="398"/>
      <c r="N123" s="398"/>
      <c r="O123" s="398"/>
      <c r="P123" s="398"/>
      <c r="Q123" s="398"/>
      <c r="R123" s="398"/>
      <c r="S123" s="398"/>
      <c r="T123" s="398"/>
      <c r="U123" s="398"/>
      <c r="V123" s="398"/>
      <c r="W123" s="398"/>
      <c r="X123" s="398"/>
      <c r="Y123" s="399">
        <f>+Y24+Y58+Y71+Y94+Y108</f>
        <v>0</v>
      </c>
      <c r="Z123" s="399"/>
      <c r="AA123" s="399"/>
      <c r="AB123" s="399"/>
      <c r="AC123" s="399"/>
      <c r="AD123" s="399"/>
      <c r="AE123" s="399"/>
      <c r="AF123" s="399"/>
      <c r="AG123" s="429"/>
      <c r="AH123" s="429"/>
      <c r="AI123" s="429"/>
      <c r="AJ123" s="429"/>
      <c r="AK123" s="429"/>
      <c r="AL123" s="429"/>
      <c r="AM123" s="429"/>
      <c r="AN123" s="429"/>
      <c r="AO123" s="429"/>
      <c r="AP123" s="429"/>
      <c r="AQ123" s="429"/>
      <c r="AR123" s="429"/>
      <c r="AS123" s="429"/>
      <c r="AT123" s="429"/>
      <c r="AU123" s="429"/>
      <c r="AV123" s="429"/>
      <c r="AW123" s="429"/>
      <c r="AX123" s="429"/>
      <c r="AY123" s="429"/>
      <c r="AZ123" s="429"/>
      <c r="BA123" s="429"/>
      <c r="BB123" s="429"/>
      <c r="BC123" s="429"/>
      <c r="BD123" s="429"/>
      <c r="BE123" s="429"/>
      <c r="BF123" s="429"/>
      <c r="BG123" s="429"/>
      <c r="BH123" s="429"/>
      <c r="BI123" s="90"/>
    </row>
    <row r="124" spans="1:61" s="115" customFormat="1" ht="14.25" customHeight="1" x14ac:dyDescent="0.25">
      <c r="A124" s="117"/>
      <c r="B124" s="92"/>
      <c r="C124" s="92"/>
      <c r="D124" s="92"/>
      <c r="BI124" s="90"/>
    </row>
    <row r="125" spans="1:61" s="102" customFormat="1" ht="14.25" customHeight="1" x14ac:dyDescent="0.25">
      <c r="A125" s="103"/>
      <c r="B125" s="96" t="s">
        <v>222</v>
      </c>
      <c r="C125" s="99"/>
      <c r="D125" s="96"/>
      <c r="E125" s="96"/>
      <c r="F125" s="96"/>
      <c r="G125" s="96"/>
      <c r="H125" s="96"/>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c r="AH125" s="99"/>
      <c r="AI125" s="99"/>
      <c r="AJ125" s="99"/>
      <c r="AK125" s="99"/>
      <c r="AL125" s="99"/>
      <c r="AM125" s="99"/>
      <c r="AN125" s="99"/>
      <c r="AO125" s="99"/>
      <c r="AP125" s="99"/>
      <c r="AQ125" s="99"/>
      <c r="AR125" s="99"/>
      <c r="AS125" s="99"/>
      <c r="AT125" s="99"/>
      <c r="AU125" s="99"/>
      <c r="AV125" s="99"/>
      <c r="AW125" s="99"/>
      <c r="AX125" s="99"/>
      <c r="AY125" s="99"/>
      <c r="AZ125" s="99"/>
      <c r="BA125" s="99"/>
      <c r="BB125" s="99"/>
      <c r="BC125" s="99"/>
      <c r="BD125" s="99"/>
      <c r="BE125" s="99"/>
      <c r="BF125" s="99"/>
      <c r="BG125" s="99"/>
      <c r="BH125" s="99"/>
      <c r="BI125" s="90"/>
    </row>
    <row r="126" spans="1:61" s="102" customFormat="1" ht="28.5" customHeight="1" x14ac:dyDescent="0.25">
      <c r="A126" s="103"/>
      <c r="B126" s="398" t="s">
        <v>1</v>
      </c>
      <c r="C126" s="398"/>
      <c r="D126" s="398"/>
      <c r="E126" s="398"/>
      <c r="F126" s="398"/>
      <c r="G126" s="398"/>
      <c r="H126" s="398"/>
      <c r="I126" s="398"/>
      <c r="J126" s="398"/>
      <c r="K126" s="398"/>
      <c r="L126" s="398"/>
      <c r="M126" s="398"/>
      <c r="N126" s="398"/>
      <c r="O126" s="398"/>
      <c r="P126" s="398"/>
      <c r="Q126" s="398"/>
      <c r="R126" s="398"/>
      <c r="S126" s="398"/>
      <c r="T126" s="398"/>
      <c r="U126" s="398"/>
      <c r="V126" s="398"/>
      <c r="W126" s="398"/>
      <c r="X126" s="398"/>
      <c r="Y126" s="409" t="s">
        <v>177</v>
      </c>
      <c r="Z126" s="409"/>
      <c r="AA126" s="409"/>
      <c r="AB126" s="409"/>
      <c r="AC126" s="409"/>
      <c r="AD126" s="409"/>
      <c r="AE126" s="409"/>
      <c r="AF126" s="409"/>
      <c r="AG126" s="430" t="s">
        <v>223</v>
      </c>
      <c r="AH126" s="431"/>
      <c r="AI126" s="431"/>
      <c r="AJ126" s="431"/>
      <c r="AK126" s="431"/>
      <c r="AL126" s="431"/>
      <c r="AM126" s="431"/>
      <c r="AN126" s="431"/>
      <c r="AO126" s="431"/>
      <c r="AP126" s="431"/>
      <c r="AQ126" s="431"/>
      <c r="AR126" s="431"/>
      <c r="AS126" s="431"/>
      <c r="AT126" s="431"/>
      <c r="AU126" s="431"/>
      <c r="AV126" s="431"/>
      <c r="AW126" s="431"/>
      <c r="AX126" s="431"/>
      <c r="AY126" s="431"/>
      <c r="AZ126" s="431"/>
      <c r="BA126" s="431"/>
      <c r="BB126" s="431"/>
      <c r="BC126" s="431"/>
      <c r="BD126" s="431"/>
      <c r="BE126" s="431"/>
      <c r="BF126" s="431"/>
      <c r="BG126" s="431"/>
      <c r="BH126" s="432"/>
      <c r="BI126" s="90"/>
    </row>
    <row r="127" spans="1:61" s="105" customFormat="1" ht="14.25" hidden="1" customHeight="1" x14ac:dyDescent="0.25">
      <c r="A127" s="106"/>
      <c r="B127" s="394"/>
      <c r="C127" s="394"/>
      <c r="D127" s="394"/>
      <c r="E127" s="394"/>
      <c r="F127" s="394"/>
      <c r="G127" s="394"/>
      <c r="H127" s="394"/>
      <c r="I127" s="394"/>
      <c r="J127" s="394"/>
      <c r="K127" s="394"/>
      <c r="L127" s="394"/>
      <c r="M127" s="394"/>
      <c r="N127" s="394"/>
      <c r="O127" s="394"/>
      <c r="P127" s="394"/>
      <c r="Q127" s="394"/>
      <c r="R127" s="394"/>
      <c r="S127" s="394"/>
      <c r="T127" s="394"/>
      <c r="U127" s="394"/>
      <c r="V127" s="394"/>
      <c r="W127" s="394"/>
      <c r="X127" s="394"/>
      <c r="Y127" s="395"/>
      <c r="Z127" s="395"/>
      <c r="AA127" s="395"/>
      <c r="AB127" s="395"/>
      <c r="AC127" s="395"/>
      <c r="AD127" s="395"/>
      <c r="AE127" s="395"/>
      <c r="AF127" s="395"/>
      <c r="AG127" s="394"/>
      <c r="AH127" s="394"/>
      <c r="AI127" s="394"/>
      <c r="AJ127" s="394"/>
      <c r="AK127" s="394"/>
      <c r="AL127" s="394"/>
      <c r="AM127" s="394"/>
      <c r="AN127" s="394"/>
      <c r="AO127" s="394"/>
      <c r="AP127" s="394"/>
      <c r="AQ127" s="394"/>
      <c r="AR127" s="394"/>
      <c r="AS127" s="394"/>
      <c r="AT127" s="394"/>
      <c r="AU127" s="394"/>
      <c r="AV127" s="394"/>
      <c r="AW127" s="394"/>
      <c r="AX127" s="394"/>
      <c r="AY127" s="394"/>
      <c r="AZ127" s="394"/>
      <c r="BA127" s="394"/>
      <c r="BB127" s="394"/>
      <c r="BC127" s="394"/>
      <c r="BD127" s="394"/>
      <c r="BE127" s="394"/>
      <c r="BF127" s="394"/>
      <c r="BG127" s="394"/>
      <c r="BH127" s="394"/>
      <c r="BI127" s="120"/>
    </row>
    <row r="128" spans="1:61" s="105" customFormat="1" ht="14.25" customHeight="1" x14ac:dyDescent="0.25">
      <c r="A128" s="106"/>
      <c r="B128" s="394"/>
      <c r="C128" s="394"/>
      <c r="D128" s="394"/>
      <c r="E128" s="394"/>
      <c r="F128" s="394"/>
      <c r="G128" s="394"/>
      <c r="H128" s="394"/>
      <c r="I128" s="394"/>
      <c r="J128" s="394"/>
      <c r="K128" s="394"/>
      <c r="L128" s="394"/>
      <c r="M128" s="394"/>
      <c r="N128" s="394"/>
      <c r="O128" s="394"/>
      <c r="P128" s="394"/>
      <c r="Q128" s="394"/>
      <c r="R128" s="394"/>
      <c r="S128" s="394"/>
      <c r="T128" s="394"/>
      <c r="U128" s="394"/>
      <c r="V128" s="394"/>
      <c r="W128" s="394"/>
      <c r="X128" s="394"/>
      <c r="Y128" s="395"/>
      <c r="Z128" s="395"/>
      <c r="AA128" s="395"/>
      <c r="AB128" s="395"/>
      <c r="AC128" s="395"/>
      <c r="AD128" s="395"/>
      <c r="AE128" s="395"/>
      <c r="AF128" s="395"/>
      <c r="AG128" s="394"/>
      <c r="AH128" s="394"/>
      <c r="AI128" s="394"/>
      <c r="AJ128" s="394"/>
      <c r="AK128" s="394"/>
      <c r="AL128" s="394"/>
      <c r="AM128" s="394"/>
      <c r="AN128" s="394"/>
      <c r="AO128" s="394"/>
      <c r="AP128" s="394"/>
      <c r="AQ128" s="394"/>
      <c r="AR128" s="394"/>
      <c r="AS128" s="394"/>
      <c r="AT128" s="394"/>
      <c r="AU128" s="394"/>
      <c r="AV128" s="394"/>
      <c r="AW128" s="394"/>
      <c r="AX128" s="394"/>
      <c r="AY128" s="394"/>
      <c r="AZ128" s="394"/>
      <c r="BA128" s="394"/>
      <c r="BB128" s="394"/>
      <c r="BC128" s="394"/>
      <c r="BD128" s="394"/>
      <c r="BE128" s="394"/>
      <c r="BF128" s="394"/>
      <c r="BG128" s="394"/>
      <c r="BH128" s="394"/>
      <c r="BI128" s="120"/>
    </row>
    <row r="129" spans="1:61" s="105" customFormat="1" ht="14.25" hidden="1" customHeight="1" x14ac:dyDescent="0.25">
      <c r="A129" s="106"/>
      <c r="B129" s="394"/>
      <c r="C129" s="394"/>
      <c r="D129" s="394"/>
      <c r="E129" s="394"/>
      <c r="F129" s="394"/>
      <c r="G129" s="394"/>
      <c r="H129" s="394"/>
      <c r="I129" s="394"/>
      <c r="J129" s="394"/>
      <c r="K129" s="394"/>
      <c r="L129" s="394"/>
      <c r="M129" s="394"/>
      <c r="N129" s="394"/>
      <c r="O129" s="394"/>
      <c r="P129" s="394"/>
      <c r="Q129" s="394"/>
      <c r="R129" s="394"/>
      <c r="S129" s="394"/>
      <c r="T129" s="394"/>
      <c r="U129" s="394"/>
      <c r="V129" s="394"/>
      <c r="W129" s="394"/>
      <c r="X129" s="394"/>
      <c r="Y129" s="395"/>
      <c r="Z129" s="395"/>
      <c r="AA129" s="395"/>
      <c r="AB129" s="395"/>
      <c r="AC129" s="395"/>
      <c r="AD129" s="395"/>
      <c r="AE129" s="395"/>
      <c r="AF129" s="395"/>
      <c r="AG129" s="394"/>
      <c r="AH129" s="394"/>
      <c r="AI129" s="394"/>
      <c r="AJ129" s="394"/>
      <c r="AK129" s="394"/>
      <c r="AL129" s="394"/>
      <c r="AM129" s="394"/>
      <c r="AN129" s="394"/>
      <c r="AO129" s="394"/>
      <c r="AP129" s="394"/>
      <c r="AQ129" s="394"/>
      <c r="AR129" s="394"/>
      <c r="AS129" s="394"/>
      <c r="AT129" s="394"/>
      <c r="AU129" s="394"/>
      <c r="AV129" s="394"/>
      <c r="AW129" s="394"/>
      <c r="AX129" s="394"/>
      <c r="AY129" s="394"/>
      <c r="AZ129" s="394"/>
      <c r="BA129" s="394"/>
      <c r="BB129" s="394"/>
      <c r="BC129" s="394"/>
      <c r="BD129" s="394"/>
      <c r="BE129" s="394"/>
      <c r="BF129" s="394"/>
      <c r="BG129" s="394"/>
      <c r="BH129" s="394"/>
      <c r="BI129" s="120"/>
    </row>
    <row r="130" spans="1:61" s="105" customFormat="1" ht="14.25" hidden="1" customHeight="1" x14ac:dyDescent="0.25">
      <c r="A130" s="106"/>
      <c r="B130" s="394"/>
      <c r="C130" s="394"/>
      <c r="D130" s="394"/>
      <c r="E130" s="394"/>
      <c r="F130" s="394"/>
      <c r="G130" s="394"/>
      <c r="H130" s="394"/>
      <c r="I130" s="394"/>
      <c r="J130" s="394"/>
      <c r="K130" s="394"/>
      <c r="L130" s="394"/>
      <c r="M130" s="394"/>
      <c r="N130" s="394"/>
      <c r="O130" s="394"/>
      <c r="P130" s="394"/>
      <c r="Q130" s="394"/>
      <c r="R130" s="394"/>
      <c r="S130" s="394"/>
      <c r="T130" s="394"/>
      <c r="U130" s="394"/>
      <c r="V130" s="394"/>
      <c r="W130" s="394"/>
      <c r="X130" s="394"/>
      <c r="Y130" s="395"/>
      <c r="Z130" s="395"/>
      <c r="AA130" s="395"/>
      <c r="AB130" s="395"/>
      <c r="AC130" s="395"/>
      <c r="AD130" s="395"/>
      <c r="AE130" s="395"/>
      <c r="AF130" s="395"/>
      <c r="AG130" s="394"/>
      <c r="AH130" s="394"/>
      <c r="AI130" s="394"/>
      <c r="AJ130" s="394"/>
      <c r="AK130" s="394"/>
      <c r="AL130" s="394"/>
      <c r="AM130" s="394"/>
      <c r="AN130" s="394"/>
      <c r="AO130" s="394"/>
      <c r="AP130" s="394"/>
      <c r="AQ130" s="394"/>
      <c r="AR130" s="394"/>
      <c r="AS130" s="394"/>
      <c r="AT130" s="394"/>
      <c r="AU130" s="394"/>
      <c r="AV130" s="394"/>
      <c r="AW130" s="394"/>
      <c r="AX130" s="394"/>
      <c r="AY130" s="394"/>
      <c r="AZ130" s="394"/>
      <c r="BA130" s="394"/>
      <c r="BB130" s="394"/>
      <c r="BC130" s="394"/>
      <c r="BD130" s="394"/>
      <c r="BE130" s="394"/>
      <c r="BF130" s="394"/>
      <c r="BG130" s="394"/>
      <c r="BH130" s="394"/>
      <c r="BI130" s="120"/>
    </row>
    <row r="131" spans="1:61" s="105" customFormat="1" ht="14.25" customHeight="1" x14ac:dyDescent="0.25">
      <c r="A131" s="106"/>
      <c r="B131" s="394"/>
      <c r="C131" s="394"/>
      <c r="D131" s="394"/>
      <c r="E131" s="394"/>
      <c r="F131" s="394"/>
      <c r="G131" s="394"/>
      <c r="H131" s="394"/>
      <c r="I131" s="394"/>
      <c r="J131" s="394"/>
      <c r="K131" s="394"/>
      <c r="L131" s="394"/>
      <c r="M131" s="394"/>
      <c r="N131" s="394"/>
      <c r="O131" s="394"/>
      <c r="P131" s="394"/>
      <c r="Q131" s="394"/>
      <c r="R131" s="394"/>
      <c r="S131" s="394"/>
      <c r="T131" s="394"/>
      <c r="U131" s="394"/>
      <c r="V131" s="394"/>
      <c r="W131" s="394"/>
      <c r="X131" s="394"/>
      <c r="Y131" s="395"/>
      <c r="Z131" s="395"/>
      <c r="AA131" s="395"/>
      <c r="AB131" s="395"/>
      <c r="AC131" s="395"/>
      <c r="AD131" s="395"/>
      <c r="AE131" s="395"/>
      <c r="AF131" s="395"/>
      <c r="AG131" s="394"/>
      <c r="AH131" s="394"/>
      <c r="AI131" s="394"/>
      <c r="AJ131" s="394"/>
      <c r="AK131" s="394"/>
      <c r="AL131" s="394"/>
      <c r="AM131" s="394"/>
      <c r="AN131" s="394"/>
      <c r="AO131" s="394"/>
      <c r="AP131" s="394"/>
      <c r="AQ131" s="394"/>
      <c r="AR131" s="394"/>
      <c r="AS131" s="394"/>
      <c r="AT131" s="394"/>
      <c r="AU131" s="394"/>
      <c r="AV131" s="394"/>
      <c r="AW131" s="394"/>
      <c r="AX131" s="394"/>
      <c r="AY131" s="394"/>
      <c r="AZ131" s="394"/>
      <c r="BA131" s="394"/>
      <c r="BB131" s="394"/>
      <c r="BC131" s="394"/>
      <c r="BD131" s="394"/>
      <c r="BE131" s="394"/>
      <c r="BF131" s="394"/>
      <c r="BG131" s="394"/>
      <c r="BH131" s="394"/>
      <c r="BI131" s="120"/>
    </row>
    <row r="132" spans="1:61" s="102" customFormat="1" ht="14.25" customHeight="1" x14ac:dyDescent="0.25">
      <c r="A132" s="103"/>
      <c r="B132" s="398" t="s">
        <v>143</v>
      </c>
      <c r="C132" s="398"/>
      <c r="D132" s="398"/>
      <c r="E132" s="398"/>
      <c r="F132" s="398"/>
      <c r="G132" s="398"/>
      <c r="H132" s="398"/>
      <c r="I132" s="398"/>
      <c r="J132" s="398"/>
      <c r="K132" s="398"/>
      <c r="L132" s="398"/>
      <c r="M132" s="398"/>
      <c r="N132" s="398"/>
      <c r="O132" s="398"/>
      <c r="P132" s="398"/>
      <c r="Q132" s="398"/>
      <c r="R132" s="398"/>
      <c r="S132" s="398"/>
      <c r="T132" s="398"/>
      <c r="U132" s="398"/>
      <c r="V132" s="398"/>
      <c r="W132" s="398"/>
      <c r="X132" s="398"/>
      <c r="Y132" s="399">
        <f>SUM(Y127:AF131)</f>
        <v>0</v>
      </c>
      <c r="Z132" s="399"/>
      <c r="AA132" s="399"/>
      <c r="AB132" s="399"/>
      <c r="AC132" s="399"/>
      <c r="AD132" s="399"/>
      <c r="AE132" s="399"/>
      <c r="AF132" s="399"/>
      <c r="AG132" s="428"/>
      <c r="AH132" s="428"/>
      <c r="AI132" s="428"/>
      <c r="AJ132" s="428"/>
      <c r="AK132" s="428"/>
      <c r="AL132" s="428"/>
      <c r="AM132" s="428"/>
      <c r="AN132" s="428"/>
      <c r="AO132" s="428"/>
      <c r="AP132" s="428"/>
      <c r="AQ132" s="428"/>
      <c r="AR132" s="428"/>
      <c r="AS132" s="428"/>
      <c r="AT132" s="428"/>
      <c r="AU132" s="428"/>
      <c r="AV132" s="428"/>
      <c r="AW132" s="428"/>
      <c r="AX132" s="428"/>
      <c r="AY132" s="428"/>
      <c r="AZ132" s="428"/>
      <c r="BA132" s="428"/>
      <c r="BB132" s="428"/>
      <c r="BC132" s="428"/>
      <c r="BD132" s="428"/>
      <c r="BE132" s="428"/>
      <c r="BF132" s="428"/>
      <c r="BG132" s="428"/>
      <c r="BH132" s="428"/>
      <c r="BI132" s="90"/>
    </row>
    <row r="133" spans="1:61" s="102" customFormat="1" x14ac:dyDescent="0.25">
      <c r="A133" s="103"/>
      <c r="BA133" s="115"/>
      <c r="BB133" s="115"/>
      <c r="BC133" s="115"/>
      <c r="BD133" s="115"/>
      <c r="BE133" s="115"/>
      <c r="BF133" s="115"/>
      <c r="BG133" s="115"/>
      <c r="BH133" s="115"/>
      <c r="BI133" s="90"/>
    </row>
    <row r="134" spans="1:61" s="102" customFormat="1" ht="14.25" customHeight="1" x14ac:dyDescent="0.25">
      <c r="A134" s="103"/>
      <c r="B134" s="96" t="s">
        <v>224</v>
      </c>
      <c r="C134" s="96"/>
      <c r="D134" s="96"/>
      <c r="E134" s="96"/>
      <c r="F134" s="96"/>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c r="BC134" s="122"/>
      <c r="BD134" s="122"/>
      <c r="BE134" s="122"/>
      <c r="BF134" s="122"/>
      <c r="BG134" s="122"/>
      <c r="BH134" s="122"/>
      <c r="BI134" s="90"/>
    </row>
    <row r="135" spans="1:61" s="108" customFormat="1" ht="14.25" customHeight="1" x14ac:dyDescent="0.25">
      <c r="A135" s="110"/>
      <c r="B135" s="405" t="s">
        <v>1</v>
      </c>
      <c r="C135" s="405"/>
      <c r="D135" s="405"/>
      <c r="E135" s="405"/>
      <c r="F135" s="405"/>
      <c r="G135" s="405"/>
      <c r="H135" s="405"/>
      <c r="I135" s="405"/>
      <c r="J135" s="405"/>
      <c r="K135" s="405"/>
      <c r="L135" s="405"/>
      <c r="M135" s="405"/>
      <c r="N135" s="405"/>
      <c r="O135" s="405"/>
      <c r="P135" s="405"/>
      <c r="Q135" s="405"/>
      <c r="R135" s="405"/>
      <c r="S135" s="405"/>
      <c r="T135" s="405"/>
      <c r="U135" s="405"/>
      <c r="V135" s="405"/>
      <c r="W135" s="405"/>
      <c r="X135" s="405"/>
      <c r="Y135" s="406" t="s">
        <v>177</v>
      </c>
      <c r="Z135" s="406"/>
      <c r="AA135" s="406"/>
      <c r="AB135" s="406"/>
      <c r="AC135" s="406"/>
      <c r="AD135" s="406"/>
      <c r="AE135" s="407" t="s">
        <v>191</v>
      </c>
      <c r="AF135" s="407"/>
      <c r="AG135" s="407"/>
      <c r="AH135" s="407"/>
      <c r="AI135" s="407"/>
      <c r="AJ135" s="407"/>
      <c r="AK135" s="406" t="s">
        <v>192</v>
      </c>
      <c r="AL135" s="406"/>
      <c r="AM135" s="406"/>
      <c r="AN135" s="406"/>
      <c r="AO135" s="406"/>
      <c r="AP135" s="406"/>
      <c r="AQ135" s="406"/>
      <c r="AR135" s="406"/>
      <c r="AS135" s="406"/>
      <c r="AT135" s="406"/>
      <c r="AU135" s="406"/>
      <c r="AV135" s="406"/>
      <c r="AW135" s="406"/>
      <c r="AX135" s="406"/>
      <c r="AY135" s="406"/>
      <c r="AZ135" s="406"/>
      <c r="BA135" s="406"/>
      <c r="BB135" s="406"/>
      <c r="BC135" s="406"/>
      <c r="BD135" s="406"/>
      <c r="BE135" s="406"/>
      <c r="BF135" s="406"/>
      <c r="BG135" s="406"/>
      <c r="BH135" s="406"/>
      <c r="BI135" s="90"/>
    </row>
    <row r="136" spans="1:61" s="108" customFormat="1" ht="28.5" customHeight="1" x14ac:dyDescent="0.25">
      <c r="A136" s="110"/>
      <c r="B136" s="405"/>
      <c r="C136" s="405"/>
      <c r="D136" s="405"/>
      <c r="E136" s="405"/>
      <c r="F136" s="405"/>
      <c r="G136" s="405"/>
      <c r="H136" s="405"/>
      <c r="I136" s="405"/>
      <c r="J136" s="405"/>
      <c r="K136" s="405"/>
      <c r="L136" s="405"/>
      <c r="M136" s="405"/>
      <c r="N136" s="405"/>
      <c r="O136" s="405"/>
      <c r="P136" s="405"/>
      <c r="Q136" s="405"/>
      <c r="R136" s="405"/>
      <c r="S136" s="405"/>
      <c r="T136" s="405"/>
      <c r="U136" s="405"/>
      <c r="V136" s="405"/>
      <c r="W136" s="405"/>
      <c r="X136" s="405"/>
      <c r="Y136" s="406"/>
      <c r="Z136" s="406"/>
      <c r="AA136" s="406"/>
      <c r="AB136" s="406"/>
      <c r="AC136" s="406"/>
      <c r="AD136" s="406"/>
      <c r="AE136" s="407"/>
      <c r="AF136" s="407"/>
      <c r="AG136" s="407"/>
      <c r="AH136" s="407"/>
      <c r="AI136" s="407"/>
      <c r="AJ136" s="407"/>
      <c r="AK136" s="406" t="s">
        <v>194</v>
      </c>
      <c r="AL136" s="406"/>
      <c r="AM136" s="406"/>
      <c r="AN136" s="406"/>
      <c r="AO136" s="406"/>
      <c r="AP136" s="406"/>
      <c r="AQ136" s="406" t="s">
        <v>195</v>
      </c>
      <c r="AR136" s="406"/>
      <c r="AS136" s="406"/>
      <c r="AT136" s="406"/>
      <c r="AU136" s="406"/>
      <c r="AV136" s="406"/>
      <c r="AW136" s="406" t="s">
        <v>196</v>
      </c>
      <c r="AX136" s="406"/>
      <c r="AY136" s="406"/>
      <c r="AZ136" s="406"/>
      <c r="BA136" s="406"/>
      <c r="BB136" s="406"/>
      <c r="BC136" s="406" t="s">
        <v>197</v>
      </c>
      <c r="BD136" s="406"/>
      <c r="BE136" s="406"/>
      <c r="BF136" s="406"/>
      <c r="BG136" s="406"/>
      <c r="BH136" s="406"/>
      <c r="BI136" s="90"/>
    </row>
    <row r="137" spans="1:61" s="102" customFormat="1" ht="14.25" customHeight="1" x14ac:dyDescent="0.25">
      <c r="A137" s="103"/>
      <c r="B137" s="403" t="s">
        <v>216</v>
      </c>
      <c r="C137" s="403"/>
      <c r="D137" s="403"/>
      <c r="E137" s="403"/>
      <c r="F137" s="403"/>
      <c r="G137" s="403"/>
      <c r="H137" s="403"/>
      <c r="I137" s="403"/>
      <c r="J137" s="403"/>
      <c r="K137" s="403"/>
      <c r="L137" s="403"/>
      <c r="M137" s="403"/>
      <c r="N137" s="403"/>
      <c r="O137" s="403"/>
      <c r="P137" s="403"/>
      <c r="Q137" s="403"/>
      <c r="R137" s="403"/>
      <c r="S137" s="403"/>
      <c r="T137" s="403"/>
      <c r="U137" s="403"/>
      <c r="V137" s="403"/>
      <c r="W137" s="403"/>
      <c r="X137" s="403"/>
      <c r="Y137" s="399">
        <f>SUM(Y138:AD151)</f>
        <v>0</v>
      </c>
      <c r="Z137" s="399"/>
      <c r="AA137" s="399"/>
      <c r="AB137" s="399"/>
      <c r="AC137" s="399"/>
      <c r="AD137" s="399"/>
      <c r="AE137" s="399">
        <f>SUM(AE138:AJ151)</f>
        <v>0</v>
      </c>
      <c r="AF137" s="399"/>
      <c r="AG137" s="399"/>
      <c r="AH137" s="399"/>
      <c r="AI137" s="399"/>
      <c r="AJ137" s="399"/>
      <c r="AK137" s="399">
        <f>SUM(AK138:AP151)</f>
        <v>0</v>
      </c>
      <c r="AL137" s="399"/>
      <c r="AM137" s="399"/>
      <c r="AN137" s="399"/>
      <c r="AO137" s="399"/>
      <c r="AP137" s="399"/>
      <c r="AQ137" s="399">
        <f>SUM(AQ138:AV151)</f>
        <v>0</v>
      </c>
      <c r="AR137" s="399"/>
      <c r="AS137" s="399"/>
      <c r="AT137" s="399"/>
      <c r="AU137" s="399"/>
      <c r="AV137" s="399"/>
      <c r="AW137" s="399">
        <f>SUM(AW138:BB151)</f>
        <v>0</v>
      </c>
      <c r="AX137" s="399"/>
      <c r="AY137" s="399"/>
      <c r="AZ137" s="399"/>
      <c r="BA137" s="399"/>
      <c r="BB137" s="399"/>
      <c r="BC137" s="399">
        <f>SUM(BC138:BH151)</f>
        <v>0</v>
      </c>
      <c r="BD137" s="399"/>
      <c r="BE137" s="399"/>
      <c r="BF137" s="399"/>
      <c r="BG137" s="399"/>
      <c r="BH137" s="399"/>
      <c r="BI137" s="90"/>
    </row>
    <row r="138" spans="1:61" s="105" customFormat="1" ht="14.25" hidden="1" customHeight="1" x14ac:dyDescent="0.25">
      <c r="A138" s="106"/>
      <c r="B138" s="394"/>
      <c r="C138" s="394"/>
      <c r="D138" s="394"/>
      <c r="E138" s="394"/>
      <c r="F138" s="394"/>
      <c r="G138" s="394"/>
      <c r="H138" s="394"/>
      <c r="I138" s="394"/>
      <c r="J138" s="394"/>
      <c r="K138" s="394"/>
      <c r="L138" s="394"/>
      <c r="M138" s="394"/>
      <c r="N138" s="394"/>
      <c r="O138" s="394"/>
      <c r="P138" s="394"/>
      <c r="Q138" s="394"/>
      <c r="R138" s="394"/>
      <c r="S138" s="394"/>
      <c r="T138" s="394"/>
      <c r="U138" s="394"/>
      <c r="V138" s="394"/>
      <c r="W138" s="394"/>
      <c r="X138" s="394"/>
      <c r="Y138" s="395"/>
      <c r="Z138" s="395"/>
      <c r="AA138" s="395"/>
      <c r="AB138" s="395"/>
      <c r="AC138" s="395"/>
      <c r="AD138" s="395"/>
      <c r="AE138" s="395"/>
      <c r="AF138" s="395"/>
      <c r="AG138" s="395"/>
      <c r="AH138" s="395"/>
      <c r="AI138" s="395"/>
      <c r="AJ138" s="395"/>
      <c r="AK138" s="395"/>
      <c r="AL138" s="395"/>
      <c r="AM138" s="395"/>
      <c r="AN138" s="395"/>
      <c r="AO138" s="395"/>
      <c r="AP138" s="395"/>
      <c r="AQ138" s="395"/>
      <c r="AR138" s="395"/>
      <c r="AS138" s="395"/>
      <c r="AT138" s="395"/>
      <c r="AU138" s="395"/>
      <c r="AV138" s="395"/>
      <c r="AW138" s="395"/>
      <c r="AX138" s="395"/>
      <c r="AY138" s="395"/>
      <c r="AZ138" s="395"/>
      <c r="BA138" s="395"/>
      <c r="BB138" s="395"/>
      <c r="BC138" s="395"/>
      <c r="BD138" s="395"/>
      <c r="BE138" s="395"/>
      <c r="BF138" s="395"/>
      <c r="BG138" s="395"/>
      <c r="BH138" s="395"/>
      <c r="BI138" s="120"/>
    </row>
    <row r="139" spans="1:61" s="105" customFormat="1" ht="14.25" customHeight="1" x14ac:dyDescent="0.25">
      <c r="A139" s="106"/>
      <c r="B139" s="394"/>
      <c r="C139" s="394"/>
      <c r="D139" s="394"/>
      <c r="E139" s="394"/>
      <c r="F139" s="394"/>
      <c r="G139" s="394"/>
      <c r="H139" s="394"/>
      <c r="I139" s="394"/>
      <c r="J139" s="394"/>
      <c r="K139" s="394"/>
      <c r="L139" s="394"/>
      <c r="M139" s="394"/>
      <c r="N139" s="394"/>
      <c r="O139" s="394"/>
      <c r="P139" s="394"/>
      <c r="Q139" s="394"/>
      <c r="R139" s="394"/>
      <c r="S139" s="394"/>
      <c r="T139" s="394"/>
      <c r="U139" s="394"/>
      <c r="V139" s="394"/>
      <c r="W139" s="394"/>
      <c r="X139" s="394"/>
      <c r="Y139" s="395"/>
      <c r="Z139" s="395"/>
      <c r="AA139" s="395"/>
      <c r="AB139" s="395"/>
      <c r="AC139" s="395"/>
      <c r="AD139" s="395"/>
      <c r="AE139" s="395"/>
      <c r="AF139" s="395"/>
      <c r="AG139" s="395"/>
      <c r="AH139" s="395"/>
      <c r="AI139" s="395"/>
      <c r="AJ139" s="395"/>
      <c r="AK139" s="395"/>
      <c r="AL139" s="395"/>
      <c r="AM139" s="395"/>
      <c r="AN139" s="395"/>
      <c r="AO139" s="395"/>
      <c r="AP139" s="395"/>
      <c r="AQ139" s="395"/>
      <c r="AR139" s="395"/>
      <c r="AS139" s="395"/>
      <c r="AT139" s="395"/>
      <c r="AU139" s="395"/>
      <c r="AV139" s="395"/>
      <c r="AW139" s="395"/>
      <c r="AX139" s="395"/>
      <c r="AY139" s="395"/>
      <c r="AZ139" s="395"/>
      <c r="BA139" s="395"/>
      <c r="BB139" s="395"/>
      <c r="BC139" s="395"/>
      <c r="BD139" s="395"/>
      <c r="BE139" s="395"/>
      <c r="BF139" s="395"/>
      <c r="BG139" s="395"/>
      <c r="BH139" s="395"/>
      <c r="BI139" s="120"/>
    </row>
    <row r="140" spans="1:61" s="105" customFormat="1" ht="14.25" hidden="1" customHeight="1" x14ac:dyDescent="0.25">
      <c r="A140" s="106"/>
      <c r="B140" s="394"/>
      <c r="C140" s="394"/>
      <c r="D140" s="394"/>
      <c r="E140" s="394"/>
      <c r="F140" s="394"/>
      <c r="G140" s="394"/>
      <c r="H140" s="394"/>
      <c r="I140" s="394"/>
      <c r="J140" s="394"/>
      <c r="K140" s="394"/>
      <c r="L140" s="394"/>
      <c r="M140" s="394"/>
      <c r="N140" s="394"/>
      <c r="O140" s="394"/>
      <c r="P140" s="394"/>
      <c r="Q140" s="394"/>
      <c r="R140" s="394"/>
      <c r="S140" s="394"/>
      <c r="T140" s="394"/>
      <c r="U140" s="394"/>
      <c r="V140" s="394"/>
      <c r="W140" s="394"/>
      <c r="X140" s="394"/>
      <c r="Y140" s="395"/>
      <c r="Z140" s="395"/>
      <c r="AA140" s="395"/>
      <c r="AB140" s="395"/>
      <c r="AC140" s="395"/>
      <c r="AD140" s="395"/>
      <c r="AE140" s="395"/>
      <c r="AF140" s="395"/>
      <c r="AG140" s="395"/>
      <c r="AH140" s="395"/>
      <c r="AI140" s="395"/>
      <c r="AJ140" s="395"/>
      <c r="AK140" s="395"/>
      <c r="AL140" s="395"/>
      <c r="AM140" s="395"/>
      <c r="AN140" s="395"/>
      <c r="AO140" s="395"/>
      <c r="AP140" s="395"/>
      <c r="AQ140" s="395"/>
      <c r="AR140" s="395"/>
      <c r="AS140" s="395"/>
      <c r="AT140" s="395"/>
      <c r="AU140" s="395"/>
      <c r="AV140" s="395"/>
      <c r="AW140" s="395"/>
      <c r="AX140" s="395"/>
      <c r="AY140" s="395"/>
      <c r="AZ140" s="395"/>
      <c r="BA140" s="395"/>
      <c r="BB140" s="395"/>
      <c r="BC140" s="395"/>
      <c r="BD140" s="395"/>
      <c r="BE140" s="395"/>
      <c r="BF140" s="395"/>
      <c r="BG140" s="395"/>
      <c r="BH140" s="395"/>
      <c r="BI140" s="120"/>
    </row>
    <row r="141" spans="1:61" s="105" customFormat="1" ht="14.25" hidden="1" customHeight="1" x14ac:dyDescent="0.25">
      <c r="A141" s="106"/>
      <c r="B141" s="394"/>
      <c r="C141" s="394"/>
      <c r="D141" s="394"/>
      <c r="E141" s="394"/>
      <c r="F141" s="394"/>
      <c r="G141" s="394"/>
      <c r="H141" s="394"/>
      <c r="I141" s="394"/>
      <c r="J141" s="394"/>
      <c r="K141" s="394"/>
      <c r="L141" s="394"/>
      <c r="M141" s="394"/>
      <c r="N141" s="394"/>
      <c r="O141" s="394"/>
      <c r="P141" s="394"/>
      <c r="Q141" s="394"/>
      <c r="R141" s="394"/>
      <c r="S141" s="394"/>
      <c r="T141" s="394"/>
      <c r="U141" s="394"/>
      <c r="V141" s="394"/>
      <c r="W141" s="394"/>
      <c r="X141" s="394"/>
      <c r="Y141" s="395"/>
      <c r="Z141" s="395"/>
      <c r="AA141" s="395"/>
      <c r="AB141" s="395"/>
      <c r="AC141" s="395"/>
      <c r="AD141" s="395"/>
      <c r="AE141" s="395"/>
      <c r="AF141" s="395"/>
      <c r="AG141" s="395"/>
      <c r="AH141" s="395"/>
      <c r="AI141" s="395"/>
      <c r="AJ141" s="395"/>
      <c r="AK141" s="395"/>
      <c r="AL141" s="395"/>
      <c r="AM141" s="395"/>
      <c r="AN141" s="395"/>
      <c r="AO141" s="395"/>
      <c r="AP141" s="395"/>
      <c r="AQ141" s="395"/>
      <c r="AR141" s="395"/>
      <c r="AS141" s="395"/>
      <c r="AT141" s="395"/>
      <c r="AU141" s="395"/>
      <c r="AV141" s="395"/>
      <c r="AW141" s="395"/>
      <c r="AX141" s="395"/>
      <c r="AY141" s="395"/>
      <c r="AZ141" s="395"/>
      <c r="BA141" s="395"/>
      <c r="BB141" s="395"/>
      <c r="BC141" s="395"/>
      <c r="BD141" s="395"/>
      <c r="BE141" s="395"/>
      <c r="BF141" s="395"/>
      <c r="BG141" s="395"/>
      <c r="BH141" s="395"/>
      <c r="BI141" s="120"/>
    </row>
    <row r="142" spans="1:61" s="105" customFormat="1" ht="14.25" hidden="1" customHeight="1" x14ac:dyDescent="0.25">
      <c r="A142" s="106"/>
      <c r="B142" s="394"/>
      <c r="C142" s="394"/>
      <c r="D142" s="394"/>
      <c r="E142" s="394"/>
      <c r="F142" s="394"/>
      <c r="G142" s="394"/>
      <c r="H142" s="394"/>
      <c r="I142" s="394"/>
      <c r="J142" s="394"/>
      <c r="K142" s="394"/>
      <c r="L142" s="394"/>
      <c r="M142" s="394"/>
      <c r="N142" s="394"/>
      <c r="O142" s="394"/>
      <c r="P142" s="394"/>
      <c r="Q142" s="394"/>
      <c r="R142" s="394"/>
      <c r="S142" s="394"/>
      <c r="T142" s="394"/>
      <c r="U142" s="394"/>
      <c r="V142" s="394"/>
      <c r="W142" s="394"/>
      <c r="X142" s="394"/>
      <c r="Y142" s="395"/>
      <c r="Z142" s="395"/>
      <c r="AA142" s="395"/>
      <c r="AB142" s="395"/>
      <c r="AC142" s="395"/>
      <c r="AD142" s="395"/>
      <c r="AE142" s="395"/>
      <c r="AF142" s="395"/>
      <c r="AG142" s="395"/>
      <c r="AH142" s="395"/>
      <c r="AI142" s="395"/>
      <c r="AJ142" s="395"/>
      <c r="AK142" s="395"/>
      <c r="AL142" s="395"/>
      <c r="AM142" s="395"/>
      <c r="AN142" s="395"/>
      <c r="AO142" s="395"/>
      <c r="AP142" s="395"/>
      <c r="AQ142" s="395"/>
      <c r="AR142" s="395"/>
      <c r="AS142" s="395"/>
      <c r="AT142" s="395"/>
      <c r="AU142" s="395"/>
      <c r="AV142" s="395"/>
      <c r="AW142" s="395"/>
      <c r="AX142" s="395"/>
      <c r="AY142" s="395"/>
      <c r="AZ142" s="395"/>
      <c r="BA142" s="395"/>
      <c r="BB142" s="395"/>
      <c r="BC142" s="395"/>
      <c r="BD142" s="395"/>
      <c r="BE142" s="395"/>
      <c r="BF142" s="395"/>
      <c r="BG142" s="395"/>
      <c r="BH142" s="395"/>
      <c r="BI142" s="120"/>
    </row>
    <row r="143" spans="1:61" s="105" customFormat="1" ht="14.25" hidden="1" customHeight="1" x14ac:dyDescent="0.25">
      <c r="A143" s="106"/>
      <c r="B143" s="394"/>
      <c r="C143" s="394"/>
      <c r="D143" s="394"/>
      <c r="E143" s="394"/>
      <c r="F143" s="394"/>
      <c r="G143" s="394"/>
      <c r="H143" s="394"/>
      <c r="I143" s="394"/>
      <c r="J143" s="394"/>
      <c r="K143" s="394"/>
      <c r="L143" s="394"/>
      <c r="M143" s="394"/>
      <c r="N143" s="394"/>
      <c r="O143" s="394"/>
      <c r="P143" s="394"/>
      <c r="Q143" s="394"/>
      <c r="R143" s="394"/>
      <c r="S143" s="394"/>
      <c r="T143" s="394"/>
      <c r="U143" s="394"/>
      <c r="V143" s="394"/>
      <c r="W143" s="394"/>
      <c r="X143" s="394"/>
      <c r="Y143" s="395"/>
      <c r="Z143" s="395"/>
      <c r="AA143" s="395"/>
      <c r="AB143" s="395"/>
      <c r="AC143" s="395"/>
      <c r="AD143" s="395"/>
      <c r="AE143" s="395"/>
      <c r="AF143" s="395"/>
      <c r="AG143" s="395"/>
      <c r="AH143" s="395"/>
      <c r="AI143" s="395"/>
      <c r="AJ143" s="395"/>
      <c r="AK143" s="395"/>
      <c r="AL143" s="395"/>
      <c r="AM143" s="395"/>
      <c r="AN143" s="395"/>
      <c r="AO143" s="395"/>
      <c r="AP143" s="395"/>
      <c r="AQ143" s="395"/>
      <c r="AR143" s="395"/>
      <c r="AS143" s="395"/>
      <c r="AT143" s="395"/>
      <c r="AU143" s="395"/>
      <c r="AV143" s="395"/>
      <c r="AW143" s="395"/>
      <c r="AX143" s="395"/>
      <c r="AY143" s="395"/>
      <c r="AZ143" s="395"/>
      <c r="BA143" s="395"/>
      <c r="BB143" s="395"/>
      <c r="BC143" s="395"/>
      <c r="BD143" s="395"/>
      <c r="BE143" s="395"/>
      <c r="BF143" s="395"/>
      <c r="BG143" s="395"/>
      <c r="BH143" s="395"/>
      <c r="BI143" s="120"/>
    </row>
    <row r="144" spans="1:61" s="105" customFormat="1" ht="14.25" hidden="1" customHeight="1" x14ac:dyDescent="0.25">
      <c r="A144" s="106"/>
      <c r="B144" s="394"/>
      <c r="C144" s="394"/>
      <c r="D144" s="394"/>
      <c r="E144" s="394"/>
      <c r="F144" s="394"/>
      <c r="G144" s="394"/>
      <c r="H144" s="394"/>
      <c r="I144" s="394"/>
      <c r="J144" s="394"/>
      <c r="K144" s="394"/>
      <c r="L144" s="394"/>
      <c r="M144" s="394"/>
      <c r="N144" s="394"/>
      <c r="O144" s="394"/>
      <c r="P144" s="394"/>
      <c r="Q144" s="394"/>
      <c r="R144" s="394"/>
      <c r="S144" s="394"/>
      <c r="T144" s="394"/>
      <c r="U144" s="394"/>
      <c r="V144" s="394"/>
      <c r="W144" s="394"/>
      <c r="X144" s="394"/>
      <c r="Y144" s="395"/>
      <c r="Z144" s="395"/>
      <c r="AA144" s="395"/>
      <c r="AB144" s="395"/>
      <c r="AC144" s="395"/>
      <c r="AD144" s="395"/>
      <c r="AE144" s="395"/>
      <c r="AF144" s="395"/>
      <c r="AG144" s="395"/>
      <c r="AH144" s="395"/>
      <c r="AI144" s="395"/>
      <c r="AJ144" s="395"/>
      <c r="AK144" s="395"/>
      <c r="AL144" s="395"/>
      <c r="AM144" s="395"/>
      <c r="AN144" s="395"/>
      <c r="AO144" s="395"/>
      <c r="AP144" s="395"/>
      <c r="AQ144" s="395"/>
      <c r="AR144" s="395"/>
      <c r="AS144" s="395"/>
      <c r="AT144" s="395"/>
      <c r="AU144" s="395"/>
      <c r="AV144" s="395"/>
      <c r="AW144" s="395"/>
      <c r="AX144" s="395"/>
      <c r="AY144" s="395"/>
      <c r="AZ144" s="395"/>
      <c r="BA144" s="395"/>
      <c r="BB144" s="395"/>
      <c r="BC144" s="395"/>
      <c r="BD144" s="395"/>
      <c r="BE144" s="395"/>
      <c r="BF144" s="395"/>
      <c r="BG144" s="395"/>
      <c r="BH144" s="395"/>
      <c r="BI144" s="120"/>
    </row>
    <row r="145" spans="1:61" s="105" customFormat="1" ht="14.25" hidden="1" customHeight="1" x14ac:dyDescent="0.25">
      <c r="A145" s="106"/>
      <c r="B145" s="394"/>
      <c r="C145" s="394"/>
      <c r="D145" s="394"/>
      <c r="E145" s="394"/>
      <c r="F145" s="394"/>
      <c r="G145" s="394"/>
      <c r="H145" s="394"/>
      <c r="I145" s="394"/>
      <c r="J145" s="394"/>
      <c r="K145" s="394"/>
      <c r="L145" s="394"/>
      <c r="M145" s="394"/>
      <c r="N145" s="394"/>
      <c r="O145" s="394"/>
      <c r="P145" s="394"/>
      <c r="Q145" s="394"/>
      <c r="R145" s="394"/>
      <c r="S145" s="394"/>
      <c r="T145" s="394"/>
      <c r="U145" s="394"/>
      <c r="V145" s="394"/>
      <c r="W145" s="394"/>
      <c r="X145" s="394"/>
      <c r="Y145" s="395"/>
      <c r="Z145" s="395"/>
      <c r="AA145" s="395"/>
      <c r="AB145" s="395"/>
      <c r="AC145" s="395"/>
      <c r="AD145" s="395"/>
      <c r="AE145" s="395"/>
      <c r="AF145" s="395"/>
      <c r="AG145" s="395"/>
      <c r="AH145" s="395"/>
      <c r="AI145" s="395"/>
      <c r="AJ145" s="395"/>
      <c r="AK145" s="395"/>
      <c r="AL145" s="395"/>
      <c r="AM145" s="395"/>
      <c r="AN145" s="395"/>
      <c r="AO145" s="395"/>
      <c r="AP145" s="395"/>
      <c r="AQ145" s="395"/>
      <c r="AR145" s="395"/>
      <c r="AS145" s="395"/>
      <c r="AT145" s="395"/>
      <c r="AU145" s="395"/>
      <c r="AV145" s="395"/>
      <c r="AW145" s="395"/>
      <c r="AX145" s="395"/>
      <c r="AY145" s="395"/>
      <c r="AZ145" s="395"/>
      <c r="BA145" s="395"/>
      <c r="BB145" s="395"/>
      <c r="BC145" s="395"/>
      <c r="BD145" s="395"/>
      <c r="BE145" s="395"/>
      <c r="BF145" s="395"/>
      <c r="BG145" s="395"/>
      <c r="BH145" s="395"/>
      <c r="BI145" s="120"/>
    </row>
    <row r="146" spans="1:61" s="105" customFormat="1" ht="14.25" hidden="1" customHeight="1" x14ac:dyDescent="0.25">
      <c r="A146" s="106"/>
      <c r="B146" s="394"/>
      <c r="C146" s="394"/>
      <c r="D146" s="394"/>
      <c r="E146" s="394"/>
      <c r="F146" s="394"/>
      <c r="G146" s="394"/>
      <c r="H146" s="394"/>
      <c r="I146" s="394"/>
      <c r="J146" s="394"/>
      <c r="K146" s="394"/>
      <c r="L146" s="394"/>
      <c r="M146" s="394"/>
      <c r="N146" s="394"/>
      <c r="O146" s="394"/>
      <c r="P146" s="394"/>
      <c r="Q146" s="394"/>
      <c r="R146" s="394"/>
      <c r="S146" s="394"/>
      <c r="T146" s="394"/>
      <c r="U146" s="394"/>
      <c r="V146" s="394"/>
      <c r="W146" s="394"/>
      <c r="X146" s="394"/>
      <c r="Y146" s="395"/>
      <c r="Z146" s="395"/>
      <c r="AA146" s="395"/>
      <c r="AB146" s="395"/>
      <c r="AC146" s="395"/>
      <c r="AD146" s="395"/>
      <c r="AE146" s="395"/>
      <c r="AF146" s="395"/>
      <c r="AG146" s="395"/>
      <c r="AH146" s="395"/>
      <c r="AI146" s="395"/>
      <c r="AJ146" s="395"/>
      <c r="AK146" s="395"/>
      <c r="AL146" s="395"/>
      <c r="AM146" s="395"/>
      <c r="AN146" s="395"/>
      <c r="AO146" s="395"/>
      <c r="AP146" s="395"/>
      <c r="AQ146" s="395"/>
      <c r="AR146" s="395"/>
      <c r="AS146" s="395"/>
      <c r="AT146" s="395"/>
      <c r="AU146" s="395"/>
      <c r="AV146" s="395"/>
      <c r="AW146" s="395"/>
      <c r="AX146" s="395"/>
      <c r="AY146" s="395"/>
      <c r="AZ146" s="395"/>
      <c r="BA146" s="395"/>
      <c r="BB146" s="395"/>
      <c r="BC146" s="395"/>
      <c r="BD146" s="395"/>
      <c r="BE146" s="395"/>
      <c r="BF146" s="395"/>
      <c r="BG146" s="395"/>
      <c r="BH146" s="395"/>
      <c r="BI146" s="120"/>
    </row>
    <row r="147" spans="1:61" s="105" customFormat="1" ht="14.25" hidden="1" customHeight="1" x14ac:dyDescent="0.25">
      <c r="A147" s="106"/>
      <c r="B147" s="394"/>
      <c r="C147" s="394"/>
      <c r="D147" s="394"/>
      <c r="E147" s="394"/>
      <c r="F147" s="394"/>
      <c r="G147" s="394"/>
      <c r="H147" s="394"/>
      <c r="I147" s="394"/>
      <c r="J147" s="394"/>
      <c r="K147" s="394"/>
      <c r="L147" s="394"/>
      <c r="M147" s="394"/>
      <c r="N147" s="394"/>
      <c r="O147" s="394"/>
      <c r="P147" s="394"/>
      <c r="Q147" s="394"/>
      <c r="R147" s="394"/>
      <c r="S147" s="394"/>
      <c r="T147" s="394"/>
      <c r="U147" s="394"/>
      <c r="V147" s="394"/>
      <c r="W147" s="394"/>
      <c r="X147" s="394"/>
      <c r="Y147" s="395"/>
      <c r="Z147" s="395"/>
      <c r="AA147" s="395"/>
      <c r="AB147" s="395"/>
      <c r="AC147" s="395"/>
      <c r="AD147" s="395"/>
      <c r="AE147" s="395"/>
      <c r="AF147" s="395"/>
      <c r="AG147" s="395"/>
      <c r="AH147" s="395"/>
      <c r="AI147" s="395"/>
      <c r="AJ147" s="395"/>
      <c r="AK147" s="395"/>
      <c r="AL147" s="395"/>
      <c r="AM147" s="395"/>
      <c r="AN147" s="395"/>
      <c r="AO147" s="395"/>
      <c r="AP147" s="395"/>
      <c r="AQ147" s="395"/>
      <c r="AR147" s="395"/>
      <c r="AS147" s="395"/>
      <c r="AT147" s="395"/>
      <c r="AU147" s="395"/>
      <c r="AV147" s="395"/>
      <c r="AW147" s="395"/>
      <c r="AX147" s="395"/>
      <c r="AY147" s="395"/>
      <c r="AZ147" s="395"/>
      <c r="BA147" s="395"/>
      <c r="BB147" s="395"/>
      <c r="BC147" s="395"/>
      <c r="BD147" s="395"/>
      <c r="BE147" s="395"/>
      <c r="BF147" s="395"/>
      <c r="BG147" s="395"/>
      <c r="BH147" s="395"/>
      <c r="BI147" s="120"/>
    </row>
    <row r="148" spans="1:61" s="105" customFormat="1" ht="14.25" hidden="1" customHeight="1" x14ac:dyDescent="0.25">
      <c r="A148" s="106"/>
      <c r="B148" s="394"/>
      <c r="C148" s="394"/>
      <c r="D148" s="394"/>
      <c r="E148" s="394"/>
      <c r="F148" s="394"/>
      <c r="G148" s="394"/>
      <c r="H148" s="394"/>
      <c r="I148" s="394"/>
      <c r="J148" s="394"/>
      <c r="K148" s="394"/>
      <c r="L148" s="394"/>
      <c r="M148" s="394"/>
      <c r="N148" s="394"/>
      <c r="O148" s="394"/>
      <c r="P148" s="394"/>
      <c r="Q148" s="394"/>
      <c r="R148" s="394"/>
      <c r="S148" s="394"/>
      <c r="T148" s="394"/>
      <c r="U148" s="394"/>
      <c r="V148" s="394"/>
      <c r="W148" s="394"/>
      <c r="X148" s="394"/>
      <c r="Y148" s="395"/>
      <c r="Z148" s="395"/>
      <c r="AA148" s="395"/>
      <c r="AB148" s="395"/>
      <c r="AC148" s="395"/>
      <c r="AD148" s="395"/>
      <c r="AE148" s="395"/>
      <c r="AF148" s="395"/>
      <c r="AG148" s="395"/>
      <c r="AH148" s="395"/>
      <c r="AI148" s="395"/>
      <c r="AJ148" s="395"/>
      <c r="AK148" s="395"/>
      <c r="AL148" s="395"/>
      <c r="AM148" s="395"/>
      <c r="AN148" s="395"/>
      <c r="AO148" s="395"/>
      <c r="AP148" s="395"/>
      <c r="AQ148" s="395"/>
      <c r="AR148" s="395"/>
      <c r="AS148" s="395"/>
      <c r="AT148" s="395"/>
      <c r="AU148" s="395"/>
      <c r="AV148" s="395"/>
      <c r="AW148" s="395"/>
      <c r="AX148" s="395"/>
      <c r="AY148" s="395"/>
      <c r="AZ148" s="395"/>
      <c r="BA148" s="395"/>
      <c r="BB148" s="395"/>
      <c r="BC148" s="395"/>
      <c r="BD148" s="395"/>
      <c r="BE148" s="395"/>
      <c r="BF148" s="395"/>
      <c r="BG148" s="395"/>
      <c r="BH148" s="395"/>
      <c r="BI148" s="120"/>
    </row>
    <row r="149" spans="1:61" s="105" customFormat="1" ht="14.25" customHeight="1" x14ac:dyDescent="0.25">
      <c r="A149" s="106"/>
      <c r="B149" s="394"/>
      <c r="C149" s="394"/>
      <c r="D149" s="394"/>
      <c r="E149" s="394"/>
      <c r="F149" s="394"/>
      <c r="G149" s="394"/>
      <c r="H149" s="394"/>
      <c r="I149" s="394"/>
      <c r="J149" s="394"/>
      <c r="K149" s="394"/>
      <c r="L149" s="394"/>
      <c r="M149" s="394"/>
      <c r="N149" s="394"/>
      <c r="O149" s="394"/>
      <c r="P149" s="394"/>
      <c r="Q149" s="394"/>
      <c r="R149" s="394"/>
      <c r="S149" s="394"/>
      <c r="T149" s="394"/>
      <c r="U149" s="394"/>
      <c r="V149" s="394"/>
      <c r="W149" s="394"/>
      <c r="X149" s="394"/>
      <c r="Y149" s="395"/>
      <c r="Z149" s="395"/>
      <c r="AA149" s="395"/>
      <c r="AB149" s="395"/>
      <c r="AC149" s="395"/>
      <c r="AD149" s="395"/>
      <c r="AE149" s="395"/>
      <c r="AF149" s="395"/>
      <c r="AG149" s="395"/>
      <c r="AH149" s="395"/>
      <c r="AI149" s="395"/>
      <c r="AJ149" s="395"/>
      <c r="AK149" s="395"/>
      <c r="AL149" s="395"/>
      <c r="AM149" s="395"/>
      <c r="AN149" s="395"/>
      <c r="AO149" s="395"/>
      <c r="AP149" s="395"/>
      <c r="AQ149" s="395"/>
      <c r="AR149" s="395"/>
      <c r="AS149" s="395"/>
      <c r="AT149" s="395"/>
      <c r="AU149" s="395"/>
      <c r="AV149" s="395"/>
      <c r="AW149" s="395"/>
      <c r="AX149" s="395"/>
      <c r="AY149" s="395"/>
      <c r="AZ149" s="395"/>
      <c r="BA149" s="395"/>
      <c r="BB149" s="395"/>
      <c r="BC149" s="395"/>
      <c r="BD149" s="395"/>
      <c r="BE149" s="395"/>
      <c r="BF149" s="395"/>
      <c r="BG149" s="395"/>
      <c r="BH149" s="395"/>
      <c r="BI149" s="120"/>
    </row>
    <row r="150" spans="1:61" s="105" customFormat="1" ht="14.25" customHeight="1" x14ac:dyDescent="0.25">
      <c r="A150" s="106"/>
      <c r="B150" s="394"/>
      <c r="C150" s="394"/>
      <c r="D150" s="394"/>
      <c r="E150" s="394"/>
      <c r="F150" s="394"/>
      <c r="G150" s="394"/>
      <c r="H150" s="394"/>
      <c r="I150" s="394"/>
      <c r="J150" s="394"/>
      <c r="K150" s="394"/>
      <c r="L150" s="394"/>
      <c r="M150" s="394"/>
      <c r="N150" s="394"/>
      <c r="O150" s="394"/>
      <c r="P150" s="394"/>
      <c r="Q150" s="394"/>
      <c r="R150" s="394"/>
      <c r="S150" s="394"/>
      <c r="T150" s="394"/>
      <c r="U150" s="394"/>
      <c r="V150" s="394"/>
      <c r="W150" s="394"/>
      <c r="X150" s="394"/>
      <c r="Y150" s="395"/>
      <c r="Z150" s="395"/>
      <c r="AA150" s="395"/>
      <c r="AB150" s="395"/>
      <c r="AC150" s="395"/>
      <c r="AD150" s="395"/>
      <c r="AE150" s="395"/>
      <c r="AF150" s="395"/>
      <c r="AG150" s="395"/>
      <c r="AH150" s="395"/>
      <c r="AI150" s="395"/>
      <c r="AJ150" s="395"/>
      <c r="AK150" s="395"/>
      <c r="AL150" s="395"/>
      <c r="AM150" s="395"/>
      <c r="AN150" s="395"/>
      <c r="AO150" s="395"/>
      <c r="AP150" s="395"/>
      <c r="AQ150" s="395"/>
      <c r="AR150" s="395"/>
      <c r="AS150" s="395"/>
      <c r="AT150" s="395"/>
      <c r="AU150" s="395"/>
      <c r="AV150" s="395"/>
      <c r="AW150" s="395"/>
      <c r="AX150" s="395"/>
      <c r="AY150" s="395"/>
      <c r="AZ150" s="395"/>
      <c r="BA150" s="395"/>
      <c r="BB150" s="395"/>
      <c r="BC150" s="395"/>
      <c r="BD150" s="395"/>
      <c r="BE150" s="395"/>
      <c r="BF150" s="395"/>
      <c r="BG150" s="395"/>
      <c r="BH150" s="395"/>
      <c r="BI150" s="120"/>
    </row>
    <row r="151" spans="1:61" s="105" customFormat="1" ht="14.25" customHeight="1" x14ac:dyDescent="0.25">
      <c r="A151" s="106"/>
      <c r="B151" s="394"/>
      <c r="C151" s="394"/>
      <c r="D151" s="394"/>
      <c r="E151" s="394"/>
      <c r="F151" s="394"/>
      <c r="G151" s="394"/>
      <c r="H151" s="394"/>
      <c r="I151" s="394"/>
      <c r="J151" s="394"/>
      <c r="K151" s="394"/>
      <c r="L151" s="394"/>
      <c r="M151" s="394"/>
      <c r="N151" s="394"/>
      <c r="O151" s="394"/>
      <c r="P151" s="394"/>
      <c r="Q151" s="394"/>
      <c r="R151" s="394"/>
      <c r="S151" s="394"/>
      <c r="T151" s="394"/>
      <c r="U151" s="394"/>
      <c r="V151" s="394"/>
      <c r="W151" s="394"/>
      <c r="X151" s="394"/>
      <c r="Y151" s="395"/>
      <c r="Z151" s="395"/>
      <c r="AA151" s="395"/>
      <c r="AB151" s="395"/>
      <c r="AC151" s="395"/>
      <c r="AD151" s="395"/>
      <c r="AE151" s="395"/>
      <c r="AF151" s="395"/>
      <c r="AG151" s="395"/>
      <c r="AH151" s="395"/>
      <c r="AI151" s="395"/>
      <c r="AJ151" s="395"/>
      <c r="AK151" s="395"/>
      <c r="AL151" s="395"/>
      <c r="AM151" s="395"/>
      <c r="AN151" s="395"/>
      <c r="AO151" s="395"/>
      <c r="AP151" s="395"/>
      <c r="AQ151" s="395"/>
      <c r="AR151" s="395"/>
      <c r="AS151" s="395"/>
      <c r="AT151" s="395"/>
      <c r="AU151" s="395"/>
      <c r="AV151" s="395"/>
      <c r="AW151" s="395"/>
      <c r="AX151" s="395"/>
      <c r="AY151" s="395"/>
      <c r="AZ151" s="395"/>
      <c r="BA151" s="395"/>
      <c r="BB151" s="395"/>
      <c r="BC151" s="395"/>
      <c r="BD151" s="395"/>
      <c r="BE151" s="395"/>
      <c r="BF151" s="395"/>
      <c r="BG151" s="395"/>
      <c r="BH151" s="395"/>
      <c r="BI151" s="120"/>
    </row>
    <row r="152" spans="1:61" s="102" customFormat="1" ht="14.25" customHeight="1" x14ac:dyDescent="0.25">
      <c r="A152" s="103"/>
      <c r="B152" s="403" t="s">
        <v>217</v>
      </c>
      <c r="C152" s="403"/>
      <c r="D152" s="403"/>
      <c r="E152" s="403"/>
      <c r="F152" s="403"/>
      <c r="G152" s="403"/>
      <c r="H152" s="403"/>
      <c r="I152" s="403"/>
      <c r="J152" s="403"/>
      <c r="K152" s="403"/>
      <c r="L152" s="403"/>
      <c r="M152" s="403"/>
      <c r="N152" s="403"/>
      <c r="O152" s="403"/>
      <c r="P152" s="403"/>
      <c r="Q152" s="403"/>
      <c r="R152" s="403"/>
      <c r="S152" s="403"/>
      <c r="T152" s="403"/>
      <c r="U152" s="403"/>
      <c r="V152" s="403"/>
      <c r="W152" s="403"/>
      <c r="X152" s="403"/>
      <c r="Y152" s="399">
        <f>SUM(Y153:AD170)</f>
        <v>0</v>
      </c>
      <c r="Z152" s="399"/>
      <c r="AA152" s="399"/>
      <c r="AB152" s="399"/>
      <c r="AC152" s="399"/>
      <c r="AD152" s="399"/>
      <c r="AE152" s="399">
        <f>SUM(AE153:AJ170)</f>
        <v>0</v>
      </c>
      <c r="AF152" s="399"/>
      <c r="AG152" s="399"/>
      <c r="AH152" s="399"/>
      <c r="AI152" s="399"/>
      <c r="AJ152" s="399"/>
      <c r="AK152" s="399">
        <f>SUM(AK153:AP170)</f>
        <v>0</v>
      </c>
      <c r="AL152" s="399"/>
      <c r="AM152" s="399"/>
      <c r="AN152" s="399"/>
      <c r="AO152" s="399"/>
      <c r="AP152" s="399"/>
      <c r="AQ152" s="399">
        <f>SUM(AQ153:AV170)</f>
        <v>0</v>
      </c>
      <c r="AR152" s="399"/>
      <c r="AS152" s="399"/>
      <c r="AT152" s="399"/>
      <c r="AU152" s="399"/>
      <c r="AV152" s="399"/>
      <c r="AW152" s="399">
        <f>SUM(AW153:BB170)</f>
        <v>0</v>
      </c>
      <c r="AX152" s="399"/>
      <c r="AY152" s="399"/>
      <c r="AZ152" s="399"/>
      <c r="BA152" s="399"/>
      <c r="BB152" s="399"/>
      <c r="BC152" s="399">
        <f>SUM(BC153:BH170)</f>
        <v>0</v>
      </c>
      <c r="BD152" s="399"/>
      <c r="BE152" s="399"/>
      <c r="BF152" s="399"/>
      <c r="BG152" s="399"/>
      <c r="BH152" s="399"/>
      <c r="BI152" s="90"/>
    </row>
    <row r="153" spans="1:61" s="105" customFormat="1" ht="14.25" hidden="1" customHeight="1" x14ac:dyDescent="0.25">
      <c r="A153" s="106"/>
      <c r="B153" s="394"/>
      <c r="C153" s="394"/>
      <c r="D153" s="394"/>
      <c r="E153" s="394"/>
      <c r="F153" s="394"/>
      <c r="G153" s="394"/>
      <c r="H153" s="394"/>
      <c r="I153" s="394"/>
      <c r="J153" s="394"/>
      <c r="K153" s="394"/>
      <c r="L153" s="394"/>
      <c r="M153" s="394"/>
      <c r="N153" s="394"/>
      <c r="O153" s="394"/>
      <c r="P153" s="394"/>
      <c r="Q153" s="394"/>
      <c r="R153" s="394"/>
      <c r="S153" s="394"/>
      <c r="T153" s="394"/>
      <c r="U153" s="394"/>
      <c r="V153" s="394"/>
      <c r="W153" s="394"/>
      <c r="X153" s="394"/>
      <c r="Y153" s="395"/>
      <c r="Z153" s="395"/>
      <c r="AA153" s="395"/>
      <c r="AB153" s="395"/>
      <c r="AC153" s="395"/>
      <c r="AD153" s="395"/>
      <c r="AE153" s="395"/>
      <c r="AF153" s="395"/>
      <c r="AG153" s="395"/>
      <c r="AH153" s="395"/>
      <c r="AI153" s="395"/>
      <c r="AJ153" s="395"/>
      <c r="AK153" s="395"/>
      <c r="AL153" s="395"/>
      <c r="AM153" s="395"/>
      <c r="AN153" s="395"/>
      <c r="AO153" s="395"/>
      <c r="AP153" s="395"/>
      <c r="AQ153" s="395"/>
      <c r="AR153" s="395"/>
      <c r="AS153" s="395"/>
      <c r="AT153" s="395"/>
      <c r="AU153" s="395"/>
      <c r="AV153" s="395"/>
      <c r="AW153" s="395"/>
      <c r="AX153" s="395"/>
      <c r="AY153" s="395"/>
      <c r="AZ153" s="395"/>
      <c r="BA153" s="395"/>
      <c r="BB153" s="395"/>
      <c r="BC153" s="395"/>
      <c r="BD153" s="395"/>
      <c r="BE153" s="395"/>
      <c r="BF153" s="395"/>
      <c r="BG153" s="395"/>
      <c r="BH153" s="395"/>
      <c r="BI153" s="120"/>
    </row>
    <row r="154" spans="1:61" s="105" customFormat="1" ht="14.25" customHeight="1" x14ac:dyDescent="0.25">
      <c r="A154" s="106"/>
      <c r="B154" s="394"/>
      <c r="C154" s="394"/>
      <c r="D154" s="394"/>
      <c r="E154" s="394"/>
      <c r="F154" s="394"/>
      <c r="G154" s="394"/>
      <c r="H154" s="394"/>
      <c r="I154" s="394"/>
      <c r="J154" s="394"/>
      <c r="K154" s="394"/>
      <c r="L154" s="394"/>
      <c r="M154" s="394"/>
      <c r="N154" s="394"/>
      <c r="O154" s="394"/>
      <c r="P154" s="394"/>
      <c r="Q154" s="394"/>
      <c r="R154" s="394"/>
      <c r="S154" s="394"/>
      <c r="T154" s="394"/>
      <c r="U154" s="394"/>
      <c r="V154" s="394"/>
      <c r="W154" s="394"/>
      <c r="X154" s="394"/>
      <c r="Y154" s="395"/>
      <c r="Z154" s="395"/>
      <c r="AA154" s="395"/>
      <c r="AB154" s="395"/>
      <c r="AC154" s="395"/>
      <c r="AD154" s="395"/>
      <c r="AE154" s="395"/>
      <c r="AF154" s="395"/>
      <c r="AG154" s="395"/>
      <c r="AH154" s="395"/>
      <c r="AI154" s="395"/>
      <c r="AJ154" s="395"/>
      <c r="AK154" s="395"/>
      <c r="AL154" s="395"/>
      <c r="AM154" s="395"/>
      <c r="AN154" s="395"/>
      <c r="AO154" s="395"/>
      <c r="AP154" s="395"/>
      <c r="AQ154" s="395"/>
      <c r="AR154" s="395"/>
      <c r="AS154" s="395"/>
      <c r="AT154" s="395"/>
      <c r="AU154" s="395"/>
      <c r="AV154" s="395"/>
      <c r="AW154" s="395"/>
      <c r="AX154" s="395"/>
      <c r="AY154" s="395"/>
      <c r="AZ154" s="395"/>
      <c r="BA154" s="395"/>
      <c r="BB154" s="395"/>
      <c r="BC154" s="395"/>
      <c r="BD154" s="395"/>
      <c r="BE154" s="395"/>
      <c r="BF154" s="395"/>
      <c r="BG154" s="395"/>
      <c r="BH154" s="395"/>
      <c r="BI154" s="120"/>
    </row>
    <row r="155" spans="1:61" s="105" customFormat="1" ht="14.25" hidden="1" customHeight="1" x14ac:dyDescent="0.25">
      <c r="A155" s="106"/>
      <c r="B155" s="394"/>
      <c r="C155" s="394"/>
      <c r="D155" s="394"/>
      <c r="E155" s="394"/>
      <c r="F155" s="394"/>
      <c r="G155" s="394"/>
      <c r="H155" s="394"/>
      <c r="I155" s="394"/>
      <c r="J155" s="394"/>
      <c r="K155" s="394"/>
      <c r="L155" s="394"/>
      <c r="M155" s="394"/>
      <c r="N155" s="394"/>
      <c r="O155" s="394"/>
      <c r="P155" s="394"/>
      <c r="Q155" s="394"/>
      <c r="R155" s="394"/>
      <c r="S155" s="394"/>
      <c r="T155" s="394"/>
      <c r="U155" s="394"/>
      <c r="V155" s="394"/>
      <c r="W155" s="394"/>
      <c r="X155" s="394"/>
      <c r="Y155" s="395"/>
      <c r="Z155" s="395"/>
      <c r="AA155" s="395"/>
      <c r="AB155" s="395"/>
      <c r="AC155" s="395"/>
      <c r="AD155" s="395"/>
      <c r="AE155" s="395"/>
      <c r="AF155" s="395"/>
      <c r="AG155" s="395"/>
      <c r="AH155" s="395"/>
      <c r="AI155" s="395"/>
      <c r="AJ155" s="395"/>
      <c r="AK155" s="395"/>
      <c r="AL155" s="395"/>
      <c r="AM155" s="395"/>
      <c r="AN155" s="395"/>
      <c r="AO155" s="395"/>
      <c r="AP155" s="395"/>
      <c r="AQ155" s="395"/>
      <c r="AR155" s="395"/>
      <c r="AS155" s="395"/>
      <c r="AT155" s="395"/>
      <c r="AU155" s="395"/>
      <c r="AV155" s="395"/>
      <c r="AW155" s="395"/>
      <c r="AX155" s="395"/>
      <c r="AY155" s="395"/>
      <c r="AZ155" s="395"/>
      <c r="BA155" s="395"/>
      <c r="BB155" s="395"/>
      <c r="BC155" s="395"/>
      <c r="BD155" s="395"/>
      <c r="BE155" s="395"/>
      <c r="BF155" s="395"/>
      <c r="BG155" s="395"/>
      <c r="BH155" s="395"/>
      <c r="BI155" s="120"/>
    </row>
    <row r="156" spans="1:61" s="105" customFormat="1" ht="14.25" hidden="1" customHeight="1" x14ac:dyDescent="0.25">
      <c r="A156" s="106"/>
      <c r="B156" s="394"/>
      <c r="C156" s="394"/>
      <c r="D156" s="394"/>
      <c r="E156" s="394"/>
      <c r="F156" s="394"/>
      <c r="G156" s="394"/>
      <c r="H156" s="394"/>
      <c r="I156" s="394"/>
      <c r="J156" s="394"/>
      <c r="K156" s="394"/>
      <c r="L156" s="394"/>
      <c r="M156" s="394"/>
      <c r="N156" s="394"/>
      <c r="O156" s="394"/>
      <c r="P156" s="394"/>
      <c r="Q156" s="394"/>
      <c r="R156" s="394"/>
      <c r="S156" s="394"/>
      <c r="T156" s="394"/>
      <c r="U156" s="394"/>
      <c r="V156" s="394"/>
      <c r="W156" s="394"/>
      <c r="X156" s="394"/>
      <c r="Y156" s="395"/>
      <c r="Z156" s="395"/>
      <c r="AA156" s="395"/>
      <c r="AB156" s="395"/>
      <c r="AC156" s="395"/>
      <c r="AD156" s="395"/>
      <c r="AE156" s="395"/>
      <c r="AF156" s="395"/>
      <c r="AG156" s="395"/>
      <c r="AH156" s="395"/>
      <c r="AI156" s="395"/>
      <c r="AJ156" s="395"/>
      <c r="AK156" s="395"/>
      <c r="AL156" s="395"/>
      <c r="AM156" s="395"/>
      <c r="AN156" s="395"/>
      <c r="AO156" s="395"/>
      <c r="AP156" s="395"/>
      <c r="AQ156" s="395"/>
      <c r="AR156" s="395"/>
      <c r="AS156" s="395"/>
      <c r="AT156" s="395"/>
      <c r="AU156" s="395"/>
      <c r="AV156" s="395"/>
      <c r="AW156" s="395"/>
      <c r="AX156" s="395"/>
      <c r="AY156" s="395"/>
      <c r="AZ156" s="395"/>
      <c r="BA156" s="395"/>
      <c r="BB156" s="395"/>
      <c r="BC156" s="395"/>
      <c r="BD156" s="395"/>
      <c r="BE156" s="395"/>
      <c r="BF156" s="395"/>
      <c r="BG156" s="395"/>
      <c r="BH156" s="395"/>
      <c r="BI156" s="120"/>
    </row>
    <row r="157" spans="1:61" s="105" customFormat="1" ht="14.25" hidden="1" customHeight="1" x14ac:dyDescent="0.25">
      <c r="A157" s="106"/>
      <c r="B157" s="394"/>
      <c r="C157" s="394"/>
      <c r="D157" s="394"/>
      <c r="E157" s="394"/>
      <c r="F157" s="394"/>
      <c r="G157" s="394"/>
      <c r="H157" s="394"/>
      <c r="I157" s="394"/>
      <c r="J157" s="394"/>
      <c r="K157" s="394"/>
      <c r="L157" s="394"/>
      <c r="M157" s="394"/>
      <c r="N157" s="394"/>
      <c r="O157" s="394"/>
      <c r="P157" s="394"/>
      <c r="Q157" s="394"/>
      <c r="R157" s="394"/>
      <c r="S157" s="394"/>
      <c r="T157" s="394"/>
      <c r="U157" s="394"/>
      <c r="V157" s="394"/>
      <c r="W157" s="394"/>
      <c r="X157" s="394"/>
      <c r="Y157" s="395"/>
      <c r="Z157" s="395"/>
      <c r="AA157" s="395"/>
      <c r="AB157" s="395"/>
      <c r="AC157" s="395"/>
      <c r="AD157" s="395"/>
      <c r="AE157" s="395"/>
      <c r="AF157" s="395"/>
      <c r="AG157" s="395"/>
      <c r="AH157" s="395"/>
      <c r="AI157" s="395"/>
      <c r="AJ157" s="395"/>
      <c r="AK157" s="395"/>
      <c r="AL157" s="395"/>
      <c r="AM157" s="395"/>
      <c r="AN157" s="395"/>
      <c r="AO157" s="395"/>
      <c r="AP157" s="395"/>
      <c r="AQ157" s="395"/>
      <c r="AR157" s="395"/>
      <c r="AS157" s="395"/>
      <c r="AT157" s="395"/>
      <c r="AU157" s="395"/>
      <c r="AV157" s="395"/>
      <c r="AW157" s="395"/>
      <c r="AX157" s="395"/>
      <c r="AY157" s="395"/>
      <c r="AZ157" s="395"/>
      <c r="BA157" s="395"/>
      <c r="BB157" s="395"/>
      <c r="BC157" s="395"/>
      <c r="BD157" s="395"/>
      <c r="BE157" s="395"/>
      <c r="BF157" s="395"/>
      <c r="BG157" s="395"/>
      <c r="BH157" s="395"/>
      <c r="BI157" s="120"/>
    </row>
    <row r="158" spans="1:61" s="105" customFormat="1" ht="14.25" hidden="1" customHeight="1" x14ac:dyDescent="0.25">
      <c r="A158" s="106"/>
      <c r="B158" s="394"/>
      <c r="C158" s="394"/>
      <c r="D158" s="394"/>
      <c r="E158" s="394"/>
      <c r="F158" s="394"/>
      <c r="G158" s="394"/>
      <c r="H158" s="394"/>
      <c r="I158" s="394"/>
      <c r="J158" s="394"/>
      <c r="K158" s="394"/>
      <c r="L158" s="394"/>
      <c r="M158" s="394"/>
      <c r="N158" s="394"/>
      <c r="O158" s="394"/>
      <c r="P158" s="394"/>
      <c r="Q158" s="394"/>
      <c r="R158" s="394"/>
      <c r="S158" s="394"/>
      <c r="T158" s="394"/>
      <c r="U158" s="394"/>
      <c r="V158" s="394"/>
      <c r="W158" s="394"/>
      <c r="X158" s="394"/>
      <c r="Y158" s="395"/>
      <c r="Z158" s="395"/>
      <c r="AA158" s="395"/>
      <c r="AB158" s="395"/>
      <c r="AC158" s="395"/>
      <c r="AD158" s="395"/>
      <c r="AE158" s="395"/>
      <c r="AF158" s="395"/>
      <c r="AG158" s="395"/>
      <c r="AH158" s="395"/>
      <c r="AI158" s="395"/>
      <c r="AJ158" s="395"/>
      <c r="AK158" s="395"/>
      <c r="AL158" s="395"/>
      <c r="AM158" s="395"/>
      <c r="AN158" s="395"/>
      <c r="AO158" s="395"/>
      <c r="AP158" s="395"/>
      <c r="AQ158" s="395"/>
      <c r="AR158" s="395"/>
      <c r="AS158" s="395"/>
      <c r="AT158" s="395"/>
      <c r="AU158" s="395"/>
      <c r="AV158" s="395"/>
      <c r="AW158" s="395"/>
      <c r="AX158" s="395"/>
      <c r="AY158" s="395"/>
      <c r="AZ158" s="395"/>
      <c r="BA158" s="395"/>
      <c r="BB158" s="395"/>
      <c r="BC158" s="395"/>
      <c r="BD158" s="395"/>
      <c r="BE158" s="395"/>
      <c r="BF158" s="395"/>
      <c r="BG158" s="395"/>
      <c r="BH158" s="395"/>
      <c r="BI158" s="120"/>
    </row>
    <row r="159" spans="1:61" s="105" customFormat="1" ht="14.25" hidden="1" customHeight="1" x14ac:dyDescent="0.25">
      <c r="A159" s="106"/>
      <c r="B159" s="394"/>
      <c r="C159" s="394"/>
      <c r="D159" s="394"/>
      <c r="E159" s="394"/>
      <c r="F159" s="394"/>
      <c r="G159" s="394"/>
      <c r="H159" s="394"/>
      <c r="I159" s="394"/>
      <c r="J159" s="394"/>
      <c r="K159" s="394"/>
      <c r="L159" s="394"/>
      <c r="M159" s="394"/>
      <c r="N159" s="394"/>
      <c r="O159" s="394"/>
      <c r="P159" s="394"/>
      <c r="Q159" s="394"/>
      <c r="R159" s="394"/>
      <c r="S159" s="394"/>
      <c r="T159" s="394"/>
      <c r="U159" s="394"/>
      <c r="V159" s="394"/>
      <c r="W159" s="394"/>
      <c r="X159" s="394"/>
      <c r="Y159" s="395"/>
      <c r="Z159" s="395"/>
      <c r="AA159" s="395"/>
      <c r="AB159" s="395"/>
      <c r="AC159" s="395"/>
      <c r="AD159" s="395"/>
      <c r="AE159" s="395"/>
      <c r="AF159" s="395"/>
      <c r="AG159" s="395"/>
      <c r="AH159" s="395"/>
      <c r="AI159" s="395"/>
      <c r="AJ159" s="395"/>
      <c r="AK159" s="395"/>
      <c r="AL159" s="395"/>
      <c r="AM159" s="395"/>
      <c r="AN159" s="395"/>
      <c r="AO159" s="395"/>
      <c r="AP159" s="395"/>
      <c r="AQ159" s="395"/>
      <c r="AR159" s="395"/>
      <c r="AS159" s="395"/>
      <c r="AT159" s="395"/>
      <c r="AU159" s="395"/>
      <c r="AV159" s="395"/>
      <c r="AW159" s="395"/>
      <c r="AX159" s="395"/>
      <c r="AY159" s="395"/>
      <c r="AZ159" s="395"/>
      <c r="BA159" s="395"/>
      <c r="BB159" s="395"/>
      <c r="BC159" s="395"/>
      <c r="BD159" s="395"/>
      <c r="BE159" s="395"/>
      <c r="BF159" s="395"/>
      <c r="BG159" s="395"/>
      <c r="BH159" s="395"/>
      <c r="BI159" s="120"/>
    </row>
    <row r="160" spans="1:61" s="105" customFormat="1" ht="14.25" hidden="1" customHeight="1" x14ac:dyDescent="0.25">
      <c r="A160" s="106"/>
      <c r="B160" s="394"/>
      <c r="C160" s="394"/>
      <c r="D160" s="394"/>
      <c r="E160" s="394"/>
      <c r="F160" s="394"/>
      <c r="G160" s="394"/>
      <c r="H160" s="394"/>
      <c r="I160" s="394"/>
      <c r="J160" s="394"/>
      <c r="K160" s="394"/>
      <c r="L160" s="394"/>
      <c r="M160" s="394"/>
      <c r="N160" s="394"/>
      <c r="O160" s="394"/>
      <c r="P160" s="394"/>
      <c r="Q160" s="394"/>
      <c r="R160" s="394"/>
      <c r="S160" s="394"/>
      <c r="T160" s="394"/>
      <c r="U160" s="394"/>
      <c r="V160" s="394"/>
      <c r="W160" s="394"/>
      <c r="X160" s="394"/>
      <c r="Y160" s="395"/>
      <c r="Z160" s="395"/>
      <c r="AA160" s="395"/>
      <c r="AB160" s="395"/>
      <c r="AC160" s="395"/>
      <c r="AD160" s="395"/>
      <c r="AE160" s="395"/>
      <c r="AF160" s="395"/>
      <c r="AG160" s="395"/>
      <c r="AH160" s="395"/>
      <c r="AI160" s="395"/>
      <c r="AJ160" s="395"/>
      <c r="AK160" s="395"/>
      <c r="AL160" s="395"/>
      <c r="AM160" s="395"/>
      <c r="AN160" s="395"/>
      <c r="AO160" s="395"/>
      <c r="AP160" s="395"/>
      <c r="AQ160" s="395"/>
      <c r="AR160" s="395"/>
      <c r="AS160" s="395"/>
      <c r="AT160" s="395"/>
      <c r="AU160" s="395"/>
      <c r="AV160" s="395"/>
      <c r="AW160" s="395"/>
      <c r="AX160" s="395"/>
      <c r="AY160" s="395"/>
      <c r="AZ160" s="395"/>
      <c r="BA160" s="395"/>
      <c r="BB160" s="395"/>
      <c r="BC160" s="395"/>
      <c r="BD160" s="395"/>
      <c r="BE160" s="395"/>
      <c r="BF160" s="395"/>
      <c r="BG160" s="395"/>
      <c r="BH160" s="395"/>
      <c r="BI160" s="120"/>
    </row>
    <row r="161" spans="1:61" s="105" customFormat="1" ht="14.25" hidden="1" customHeight="1" x14ac:dyDescent="0.25">
      <c r="A161" s="106"/>
      <c r="B161" s="394"/>
      <c r="C161" s="394"/>
      <c r="D161" s="394"/>
      <c r="E161" s="394"/>
      <c r="F161" s="394"/>
      <c r="G161" s="394"/>
      <c r="H161" s="394"/>
      <c r="I161" s="394"/>
      <c r="J161" s="394"/>
      <c r="K161" s="394"/>
      <c r="L161" s="394"/>
      <c r="M161" s="394"/>
      <c r="N161" s="394"/>
      <c r="O161" s="394"/>
      <c r="P161" s="394"/>
      <c r="Q161" s="394"/>
      <c r="R161" s="394"/>
      <c r="S161" s="394"/>
      <c r="T161" s="394"/>
      <c r="U161" s="394"/>
      <c r="V161" s="394"/>
      <c r="W161" s="394"/>
      <c r="X161" s="394"/>
      <c r="Y161" s="395"/>
      <c r="Z161" s="395"/>
      <c r="AA161" s="395"/>
      <c r="AB161" s="395"/>
      <c r="AC161" s="395"/>
      <c r="AD161" s="395"/>
      <c r="AE161" s="395"/>
      <c r="AF161" s="395"/>
      <c r="AG161" s="395"/>
      <c r="AH161" s="395"/>
      <c r="AI161" s="395"/>
      <c r="AJ161" s="395"/>
      <c r="AK161" s="395"/>
      <c r="AL161" s="395"/>
      <c r="AM161" s="395"/>
      <c r="AN161" s="395"/>
      <c r="AO161" s="395"/>
      <c r="AP161" s="395"/>
      <c r="AQ161" s="395"/>
      <c r="AR161" s="395"/>
      <c r="AS161" s="395"/>
      <c r="AT161" s="395"/>
      <c r="AU161" s="395"/>
      <c r="AV161" s="395"/>
      <c r="AW161" s="395"/>
      <c r="AX161" s="395"/>
      <c r="AY161" s="395"/>
      <c r="AZ161" s="395"/>
      <c r="BA161" s="395"/>
      <c r="BB161" s="395"/>
      <c r="BC161" s="395"/>
      <c r="BD161" s="395"/>
      <c r="BE161" s="395"/>
      <c r="BF161" s="395"/>
      <c r="BG161" s="395"/>
      <c r="BH161" s="395"/>
      <c r="BI161" s="120"/>
    </row>
    <row r="162" spans="1:61" s="105" customFormat="1" ht="14.25" hidden="1" customHeight="1" x14ac:dyDescent="0.25">
      <c r="A162" s="106"/>
      <c r="B162" s="394"/>
      <c r="C162" s="394"/>
      <c r="D162" s="394"/>
      <c r="E162" s="394"/>
      <c r="F162" s="394"/>
      <c r="G162" s="394"/>
      <c r="H162" s="394"/>
      <c r="I162" s="394"/>
      <c r="J162" s="394"/>
      <c r="K162" s="394"/>
      <c r="L162" s="394"/>
      <c r="M162" s="394"/>
      <c r="N162" s="394"/>
      <c r="O162" s="394"/>
      <c r="P162" s="394"/>
      <c r="Q162" s="394"/>
      <c r="R162" s="394"/>
      <c r="S162" s="394"/>
      <c r="T162" s="394"/>
      <c r="U162" s="394"/>
      <c r="V162" s="394"/>
      <c r="W162" s="394"/>
      <c r="X162" s="394"/>
      <c r="Y162" s="395"/>
      <c r="Z162" s="395"/>
      <c r="AA162" s="395"/>
      <c r="AB162" s="395"/>
      <c r="AC162" s="395"/>
      <c r="AD162" s="395"/>
      <c r="AE162" s="395"/>
      <c r="AF162" s="395"/>
      <c r="AG162" s="395"/>
      <c r="AH162" s="395"/>
      <c r="AI162" s="395"/>
      <c r="AJ162" s="395"/>
      <c r="AK162" s="395"/>
      <c r="AL162" s="395"/>
      <c r="AM162" s="395"/>
      <c r="AN162" s="395"/>
      <c r="AO162" s="395"/>
      <c r="AP162" s="395"/>
      <c r="AQ162" s="395"/>
      <c r="AR162" s="395"/>
      <c r="AS162" s="395"/>
      <c r="AT162" s="395"/>
      <c r="AU162" s="395"/>
      <c r="AV162" s="395"/>
      <c r="AW162" s="395"/>
      <c r="AX162" s="395"/>
      <c r="AY162" s="395"/>
      <c r="AZ162" s="395"/>
      <c r="BA162" s="395"/>
      <c r="BB162" s="395"/>
      <c r="BC162" s="395"/>
      <c r="BD162" s="395"/>
      <c r="BE162" s="395"/>
      <c r="BF162" s="395"/>
      <c r="BG162" s="395"/>
      <c r="BH162" s="395"/>
      <c r="BI162" s="120"/>
    </row>
    <row r="163" spans="1:61" s="105" customFormat="1" ht="14.25" hidden="1" customHeight="1" x14ac:dyDescent="0.25">
      <c r="A163" s="106"/>
      <c r="B163" s="394"/>
      <c r="C163" s="394"/>
      <c r="D163" s="394"/>
      <c r="E163" s="394"/>
      <c r="F163" s="394"/>
      <c r="G163" s="394"/>
      <c r="H163" s="394"/>
      <c r="I163" s="394"/>
      <c r="J163" s="394"/>
      <c r="K163" s="394"/>
      <c r="L163" s="394"/>
      <c r="M163" s="394"/>
      <c r="N163" s="394"/>
      <c r="O163" s="394"/>
      <c r="P163" s="394"/>
      <c r="Q163" s="394"/>
      <c r="R163" s="394"/>
      <c r="S163" s="394"/>
      <c r="T163" s="394"/>
      <c r="U163" s="394"/>
      <c r="V163" s="394"/>
      <c r="W163" s="394"/>
      <c r="X163" s="394"/>
      <c r="Y163" s="395"/>
      <c r="Z163" s="395"/>
      <c r="AA163" s="395"/>
      <c r="AB163" s="395"/>
      <c r="AC163" s="395"/>
      <c r="AD163" s="395"/>
      <c r="AE163" s="395"/>
      <c r="AF163" s="395"/>
      <c r="AG163" s="395"/>
      <c r="AH163" s="395"/>
      <c r="AI163" s="395"/>
      <c r="AJ163" s="395"/>
      <c r="AK163" s="395"/>
      <c r="AL163" s="395"/>
      <c r="AM163" s="395"/>
      <c r="AN163" s="395"/>
      <c r="AO163" s="395"/>
      <c r="AP163" s="395"/>
      <c r="AQ163" s="395"/>
      <c r="AR163" s="395"/>
      <c r="AS163" s="395"/>
      <c r="AT163" s="395"/>
      <c r="AU163" s="395"/>
      <c r="AV163" s="395"/>
      <c r="AW163" s="395"/>
      <c r="AX163" s="395"/>
      <c r="AY163" s="395"/>
      <c r="AZ163" s="395"/>
      <c r="BA163" s="395"/>
      <c r="BB163" s="395"/>
      <c r="BC163" s="395"/>
      <c r="BD163" s="395"/>
      <c r="BE163" s="395"/>
      <c r="BF163" s="395"/>
      <c r="BG163" s="395"/>
      <c r="BH163" s="395"/>
      <c r="BI163" s="120"/>
    </row>
    <row r="164" spans="1:61" s="105" customFormat="1" ht="14.25" hidden="1" customHeight="1" x14ac:dyDescent="0.25">
      <c r="A164" s="106"/>
      <c r="B164" s="394"/>
      <c r="C164" s="394"/>
      <c r="D164" s="394"/>
      <c r="E164" s="394"/>
      <c r="F164" s="394"/>
      <c r="G164" s="394"/>
      <c r="H164" s="394"/>
      <c r="I164" s="394"/>
      <c r="J164" s="394"/>
      <c r="K164" s="394"/>
      <c r="L164" s="394"/>
      <c r="M164" s="394"/>
      <c r="N164" s="394"/>
      <c r="O164" s="394"/>
      <c r="P164" s="394"/>
      <c r="Q164" s="394"/>
      <c r="R164" s="394"/>
      <c r="S164" s="394"/>
      <c r="T164" s="394"/>
      <c r="U164" s="394"/>
      <c r="V164" s="394"/>
      <c r="W164" s="394"/>
      <c r="X164" s="394"/>
      <c r="Y164" s="395"/>
      <c r="Z164" s="395"/>
      <c r="AA164" s="395"/>
      <c r="AB164" s="395"/>
      <c r="AC164" s="395"/>
      <c r="AD164" s="395"/>
      <c r="AE164" s="395"/>
      <c r="AF164" s="395"/>
      <c r="AG164" s="395"/>
      <c r="AH164" s="395"/>
      <c r="AI164" s="395"/>
      <c r="AJ164" s="395"/>
      <c r="AK164" s="395"/>
      <c r="AL164" s="395"/>
      <c r="AM164" s="395"/>
      <c r="AN164" s="395"/>
      <c r="AO164" s="395"/>
      <c r="AP164" s="395"/>
      <c r="AQ164" s="395"/>
      <c r="AR164" s="395"/>
      <c r="AS164" s="395"/>
      <c r="AT164" s="395"/>
      <c r="AU164" s="395"/>
      <c r="AV164" s="395"/>
      <c r="AW164" s="395"/>
      <c r="AX164" s="395"/>
      <c r="AY164" s="395"/>
      <c r="AZ164" s="395"/>
      <c r="BA164" s="395"/>
      <c r="BB164" s="395"/>
      <c r="BC164" s="395"/>
      <c r="BD164" s="395"/>
      <c r="BE164" s="395"/>
      <c r="BF164" s="395"/>
      <c r="BG164" s="395"/>
      <c r="BH164" s="395"/>
      <c r="BI164" s="120"/>
    </row>
    <row r="165" spans="1:61" s="105" customFormat="1" ht="14.25" hidden="1" customHeight="1" x14ac:dyDescent="0.25">
      <c r="A165" s="106"/>
      <c r="B165" s="394"/>
      <c r="C165" s="394"/>
      <c r="D165" s="394"/>
      <c r="E165" s="394"/>
      <c r="F165" s="394"/>
      <c r="G165" s="394"/>
      <c r="H165" s="394"/>
      <c r="I165" s="394"/>
      <c r="J165" s="394"/>
      <c r="K165" s="394"/>
      <c r="L165" s="394"/>
      <c r="M165" s="394"/>
      <c r="N165" s="394"/>
      <c r="O165" s="394"/>
      <c r="P165" s="394"/>
      <c r="Q165" s="394"/>
      <c r="R165" s="394"/>
      <c r="S165" s="394"/>
      <c r="T165" s="394"/>
      <c r="U165" s="394"/>
      <c r="V165" s="394"/>
      <c r="W165" s="394"/>
      <c r="X165" s="394"/>
      <c r="Y165" s="395"/>
      <c r="Z165" s="395"/>
      <c r="AA165" s="395"/>
      <c r="AB165" s="395"/>
      <c r="AC165" s="395"/>
      <c r="AD165" s="395"/>
      <c r="AE165" s="395"/>
      <c r="AF165" s="395"/>
      <c r="AG165" s="395"/>
      <c r="AH165" s="395"/>
      <c r="AI165" s="395"/>
      <c r="AJ165" s="395"/>
      <c r="AK165" s="395"/>
      <c r="AL165" s="395"/>
      <c r="AM165" s="395"/>
      <c r="AN165" s="395"/>
      <c r="AO165" s="395"/>
      <c r="AP165" s="395"/>
      <c r="AQ165" s="395"/>
      <c r="AR165" s="395"/>
      <c r="AS165" s="395"/>
      <c r="AT165" s="395"/>
      <c r="AU165" s="395"/>
      <c r="AV165" s="395"/>
      <c r="AW165" s="395"/>
      <c r="AX165" s="395"/>
      <c r="AY165" s="395"/>
      <c r="AZ165" s="395"/>
      <c r="BA165" s="395"/>
      <c r="BB165" s="395"/>
      <c r="BC165" s="395"/>
      <c r="BD165" s="395"/>
      <c r="BE165" s="395"/>
      <c r="BF165" s="395"/>
      <c r="BG165" s="395"/>
      <c r="BH165" s="395"/>
      <c r="BI165" s="120"/>
    </row>
    <row r="166" spans="1:61" s="105" customFormat="1" ht="14.25" hidden="1" customHeight="1" x14ac:dyDescent="0.25">
      <c r="A166" s="106"/>
      <c r="B166" s="394"/>
      <c r="C166" s="394"/>
      <c r="D166" s="394"/>
      <c r="E166" s="394"/>
      <c r="F166" s="394"/>
      <c r="G166" s="394"/>
      <c r="H166" s="394"/>
      <c r="I166" s="394"/>
      <c r="J166" s="394"/>
      <c r="K166" s="394"/>
      <c r="L166" s="394"/>
      <c r="M166" s="394"/>
      <c r="N166" s="394"/>
      <c r="O166" s="394"/>
      <c r="P166" s="394"/>
      <c r="Q166" s="394"/>
      <c r="R166" s="394"/>
      <c r="S166" s="394"/>
      <c r="T166" s="394"/>
      <c r="U166" s="394"/>
      <c r="V166" s="394"/>
      <c r="W166" s="394"/>
      <c r="X166" s="394"/>
      <c r="Y166" s="395"/>
      <c r="Z166" s="395"/>
      <c r="AA166" s="395"/>
      <c r="AB166" s="395"/>
      <c r="AC166" s="395"/>
      <c r="AD166" s="395"/>
      <c r="AE166" s="395"/>
      <c r="AF166" s="395"/>
      <c r="AG166" s="395"/>
      <c r="AH166" s="395"/>
      <c r="AI166" s="395"/>
      <c r="AJ166" s="395"/>
      <c r="AK166" s="395"/>
      <c r="AL166" s="395"/>
      <c r="AM166" s="395"/>
      <c r="AN166" s="395"/>
      <c r="AO166" s="395"/>
      <c r="AP166" s="395"/>
      <c r="AQ166" s="395"/>
      <c r="AR166" s="395"/>
      <c r="AS166" s="395"/>
      <c r="AT166" s="395"/>
      <c r="AU166" s="395"/>
      <c r="AV166" s="395"/>
      <c r="AW166" s="395"/>
      <c r="AX166" s="395"/>
      <c r="AY166" s="395"/>
      <c r="AZ166" s="395"/>
      <c r="BA166" s="395"/>
      <c r="BB166" s="395"/>
      <c r="BC166" s="395"/>
      <c r="BD166" s="395"/>
      <c r="BE166" s="395"/>
      <c r="BF166" s="395"/>
      <c r="BG166" s="395"/>
      <c r="BH166" s="395"/>
      <c r="BI166" s="120"/>
    </row>
    <row r="167" spans="1:61" s="105" customFormat="1" ht="14.25" hidden="1" customHeight="1" x14ac:dyDescent="0.25">
      <c r="A167" s="106"/>
      <c r="B167" s="394"/>
      <c r="C167" s="394"/>
      <c r="D167" s="394"/>
      <c r="E167" s="394"/>
      <c r="F167" s="394"/>
      <c r="G167" s="394"/>
      <c r="H167" s="394"/>
      <c r="I167" s="394"/>
      <c r="J167" s="394"/>
      <c r="K167" s="394"/>
      <c r="L167" s="394"/>
      <c r="M167" s="394"/>
      <c r="N167" s="394"/>
      <c r="O167" s="394"/>
      <c r="P167" s="394"/>
      <c r="Q167" s="394"/>
      <c r="R167" s="394"/>
      <c r="S167" s="394"/>
      <c r="T167" s="394"/>
      <c r="U167" s="394"/>
      <c r="V167" s="394"/>
      <c r="W167" s="394"/>
      <c r="X167" s="394"/>
      <c r="Y167" s="395"/>
      <c r="Z167" s="395"/>
      <c r="AA167" s="395"/>
      <c r="AB167" s="395"/>
      <c r="AC167" s="395"/>
      <c r="AD167" s="395"/>
      <c r="AE167" s="395"/>
      <c r="AF167" s="395"/>
      <c r="AG167" s="395"/>
      <c r="AH167" s="395"/>
      <c r="AI167" s="395"/>
      <c r="AJ167" s="395"/>
      <c r="AK167" s="395"/>
      <c r="AL167" s="395"/>
      <c r="AM167" s="395"/>
      <c r="AN167" s="395"/>
      <c r="AO167" s="395"/>
      <c r="AP167" s="395"/>
      <c r="AQ167" s="395"/>
      <c r="AR167" s="395"/>
      <c r="AS167" s="395"/>
      <c r="AT167" s="395"/>
      <c r="AU167" s="395"/>
      <c r="AV167" s="395"/>
      <c r="AW167" s="395"/>
      <c r="AX167" s="395"/>
      <c r="AY167" s="395"/>
      <c r="AZ167" s="395"/>
      <c r="BA167" s="395"/>
      <c r="BB167" s="395"/>
      <c r="BC167" s="395"/>
      <c r="BD167" s="395"/>
      <c r="BE167" s="395"/>
      <c r="BF167" s="395"/>
      <c r="BG167" s="395"/>
      <c r="BH167" s="395"/>
      <c r="BI167" s="120"/>
    </row>
    <row r="168" spans="1:61" s="105" customFormat="1" ht="14.25" customHeight="1" x14ac:dyDescent="0.25">
      <c r="A168" s="106"/>
      <c r="B168" s="394"/>
      <c r="C168" s="394"/>
      <c r="D168" s="394"/>
      <c r="E168" s="394"/>
      <c r="F168" s="394"/>
      <c r="G168" s="394"/>
      <c r="H168" s="394"/>
      <c r="I168" s="394"/>
      <c r="J168" s="394"/>
      <c r="K168" s="394"/>
      <c r="L168" s="394"/>
      <c r="M168" s="394"/>
      <c r="N168" s="394"/>
      <c r="O168" s="394"/>
      <c r="P168" s="394"/>
      <c r="Q168" s="394"/>
      <c r="R168" s="394"/>
      <c r="S168" s="394"/>
      <c r="T168" s="394"/>
      <c r="U168" s="394"/>
      <c r="V168" s="394"/>
      <c r="W168" s="394"/>
      <c r="X168" s="394"/>
      <c r="Y168" s="395"/>
      <c r="Z168" s="395"/>
      <c r="AA168" s="395"/>
      <c r="AB168" s="395"/>
      <c r="AC168" s="395"/>
      <c r="AD168" s="395"/>
      <c r="AE168" s="395"/>
      <c r="AF168" s="395"/>
      <c r="AG168" s="395"/>
      <c r="AH168" s="395"/>
      <c r="AI168" s="395"/>
      <c r="AJ168" s="395"/>
      <c r="AK168" s="395"/>
      <c r="AL168" s="395"/>
      <c r="AM168" s="395"/>
      <c r="AN168" s="395"/>
      <c r="AO168" s="395"/>
      <c r="AP168" s="395"/>
      <c r="AQ168" s="395"/>
      <c r="AR168" s="395"/>
      <c r="AS168" s="395"/>
      <c r="AT168" s="395"/>
      <c r="AU168" s="395"/>
      <c r="AV168" s="395"/>
      <c r="AW168" s="395"/>
      <c r="AX168" s="395"/>
      <c r="AY168" s="395"/>
      <c r="AZ168" s="395"/>
      <c r="BA168" s="395"/>
      <c r="BB168" s="395"/>
      <c r="BC168" s="395"/>
      <c r="BD168" s="395"/>
      <c r="BE168" s="395"/>
      <c r="BF168" s="395"/>
      <c r="BG168" s="395"/>
      <c r="BH168" s="395"/>
      <c r="BI168" s="120"/>
    </row>
    <row r="169" spans="1:61" s="105" customFormat="1" ht="14.25" customHeight="1" x14ac:dyDescent="0.25">
      <c r="A169" s="106"/>
      <c r="B169" s="394"/>
      <c r="C169" s="394"/>
      <c r="D169" s="394"/>
      <c r="E169" s="394"/>
      <c r="F169" s="394"/>
      <c r="G169" s="394"/>
      <c r="H169" s="394"/>
      <c r="I169" s="394"/>
      <c r="J169" s="394"/>
      <c r="K169" s="394"/>
      <c r="L169" s="394"/>
      <c r="M169" s="394"/>
      <c r="N169" s="394"/>
      <c r="O169" s="394"/>
      <c r="P169" s="394"/>
      <c r="Q169" s="394"/>
      <c r="R169" s="394"/>
      <c r="S169" s="394"/>
      <c r="T169" s="394"/>
      <c r="U169" s="394"/>
      <c r="V169" s="394"/>
      <c r="W169" s="394"/>
      <c r="X169" s="394"/>
      <c r="Y169" s="395"/>
      <c r="Z169" s="395"/>
      <c r="AA169" s="395"/>
      <c r="AB169" s="395"/>
      <c r="AC169" s="395"/>
      <c r="AD169" s="395"/>
      <c r="AE169" s="395"/>
      <c r="AF169" s="395"/>
      <c r="AG169" s="395"/>
      <c r="AH169" s="395"/>
      <c r="AI169" s="395"/>
      <c r="AJ169" s="395"/>
      <c r="AK169" s="395"/>
      <c r="AL169" s="395"/>
      <c r="AM169" s="395"/>
      <c r="AN169" s="395"/>
      <c r="AO169" s="395"/>
      <c r="AP169" s="395"/>
      <c r="AQ169" s="395"/>
      <c r="AR169" s="395"/>
      <c r="AS169" s="395"/>
      <c r="AT169" s="395"/>
      <c r="AU169" s="395"/>
      <c r="AV169" s="395"/>
      <c r="AW169" s="395"/>
      <c r="AX169" s="395"/>
      <c r="AY169" s="395"/>
      <c r="AZ169" s="395"/>
      <c r="BA169" s="395"/>
      <c r="BB169" s="395"/>
      <c r="BC169" s="395"/>
      <c r="BD169" s="395"/>
      <c r="BE169" s="395"/>
      <c r="BF169" s="395"/>
      <c r="BG169" s="395"/>
      <c r="BH169" s="395"/>
      <c r="BI169" s="120"/>
    </row>
    <row r="170" spans="1:61" s="105" customFormat="1" ht="14.25" customHeight="1" x14ac:dyDescent="0.25">
      <c r="A170" s="106"/>
      <c r="B170" s="394"/>
      <c r="C170" s="394"/>
      <c r="D170" s="394"/>
      <c r="E170" s="394"/>
      <c r="F170" s="394"/>
      <c r="G170" s="394"/>
      <c r="H170" s="394"/>
      <c r="I170" s="394"/>
      <c r="J170" s="394"/>
      <c r="K170" s="394"/>
      <c r="L170" s="394"/>
      <c r="M170" s="394"/>
      <c r="N170" s="394"/>
      <c r="O170" s="394"/>
      <c r="P170" s="394"/>
      <c r="Q170" s="394"/>
      <c r="R170" s="394"/>
      <c r="S170" s="394"/>
      <c r="T170" s="394"/>
      <c r="U170" s="394"/>
      <c r="V170" s="394"/>
      <c r="W170" s="394"/>
      <c r="X170" s="394"/>
      <c r="Y170" s="395"/>
      <c r="Z170" s="395"/>
      <c r="AA170" s="395"/>
      <c r="AB170" s="395"/>
      <c r="AC170" s="395"/>
      <c r="AD170" s="395"/>
      <c r="AE170" s="395"/>
      <c r="AF170" s="395"/>
      <c r="AG170" s="395"/>
      <c r="AH170" s="395"/>
      <c r="AI170" s="395"/>
      <c r="AJ170" s="395"/>
      <c r="AK170" s="395"/>
      <c r="AL170" s="395"/>
      <c r="AM170" s="395"/>
      <c r="AN170" s="395"/>
      <c r="AO170" s="395"/>
      <c r="AP170" s="395"/>
      <c r="AQ170" s="395"/>
      <c r="AR170" s="395"/>
      <c r="AS170" s="395"/>
      <c r="AT170" s="395"/>
      <c r="AU170" s="395"/>
      <c r="AV170" s="395"/>
      <c r="AW170" s="395"/>
      <c r="AX170" s="395"/>
      <c r="AY170" s="395"/>
      <c r="AZ170" s="395"/>
      <c r="BA170" s="395"/>
      <c r="BB170" s="395"/>
      <c r="BC170" s="395"/>
      <c r="BD170" s="395"/>
      <c r="BE170" s="395"/>
      <c r="BF170" s="395"/>
      <c r="BG170" s="395"/>
      <c r="BH170" s="395"/>
      <c r="BI170" s="120"/>
    </row>
    <row r="171" spans="1:61" s="102" customFormat="1" ht="14.25" customHeight="1" x14ac:dyDescent="0.25">
      <c r="A171" s="103"/>
      <c r="B171" s="403" t="s">
        <v>218</v>
      </c>
      <c r="C171" s="403"/>
      <c r="D171" s="403"/>
      <c r="E171" s="403"/>
      <c r="F171" s="403"/>
      <c r="G171" s="403"/>
      <c r="H171" s="403"/>
      <c r="I171" s="403"/>
      <c r="J171" s="403"/>
      <c r="K171" s="403"/>
      <c r="L171" s="403"/>
      <c r="M171" s="403"/>
      <c r="N171" s="403"/>
      <c r="O171" s="403"/>
      <c r="P171" s="403"/>
      <c r="Q171" s="403"/>
      <c r="R171" s="403"/>
      <c r="S171" s="403"/>
      <c r="T171" s="403"/>
      <c r="U171" s="403"/>
      <c r="V171" s="403"/>
      <c r="W171" s="403"/>
      <c r="X171" s="403"/>
      <c r="Y171" s="399">
        <f>SUM(Y172:AD264)</f>
        <v>0</v>
      </c>
      <c r="Z171" s="399"/>
      <c r="AA171" s="399"/>
      <c r="AB171" s="399"/>
      <c r="AC171" s="399"/>
      <c r="AD171" s="399"/>
      <c r="AE171" s="399">
        <f>SUM(AE172:AJ264)</f>
        <v>0</v>
      </c>
      <c r="AF171" s="399"/>
      <c r="AG171" s="399"/>
      <c r="AH171" s="399"/>
      <c r="AI171" s="399"/>
      <c r="AJ171" s="399"/>
      <c r="AK171" s="399">
        <f>SUM(AK172:AP264)</f>
        <v>0</v>
      </c>
      <c r="AL171" s="399"/>
      <c r="AM171" s="399"/>
      <c r="AN171" s="399"/>
      <c r="AO171" s="399"/>
      <c r="AP171" s="399"/>
      <c r="AQ171" s="399">
        <f>SUM(AQ172:AV264)</f>
        <v>0</v>
      </c>
      <c r="AR171" s="399"/>
      <c r="AS171" s="399"/>
      <c r="AT171" s="399"/>
      <c r="AU171" s="399"/>
      <c r="AV171" s="399"/>
      <c r="AW171" s="399">
        <f>SUM(AW172:BB264)</f>
        <v>0</v>
      </c>
      <c r="AX171" s="399"/>
      <c r="AY171" s="399"/>
      <c r="AZ171" s="399"/>
      <c r="BA171" s="399"/>
      <c r="BB171" s="399"/>
      <c r="BC171" s="399">
        <f>SUM(BC172:BH264)</f>
        <v>0</v>
      </c>
      <c r="BD171" s="399"/>
      <c r="BE171" s="399"/>
      <c r="BF171" s="399"/>
      <c r="BG171" s="399"/>
      <c r="BH171" s="399"/>
      <c r="BI171" s="90"/>
    </row>
    <row r="172" spans="1:61" s="105" customFormat="1" ht="14.25" hidden="1" customHeight="1" x14ac:dyDescent="0.25">
      <c r="A172" s="106"/>
      <c r="B172" s="394"/>
      <c r="C172" s="394"/>
      <c r="D172" s="394"/>
      <c r="E172" s="394"/>
      <c r="F172" s="394"/>
      <c r="G172" s="394"/>
      <c r="H172" s="394"/>
      <c r="I172" s="394"/>
      <c r="J172" s="394"/>
      <c r="K172" s="394"/>
      <c r="L172" s="394"/>
      <c r="M172" s="394"/>
      <c r="N172" s="394"/>
      <c r="O172" s="394"/>
      <c r="P172" s="394"/>
      <c r="Q172" s="394"/>
      <c r="R172" s="394"/>
      <c r="S172" s="394"/>
      <c r="T172" s="394"/>
      <c r="U172" s="394"/>
      <c r="V172" s="394"/>
      <c r="W172" s="394"/>
      <c r="X172" s="394"/>
      <c r="Y172" s="395"/>
      <c r="Z172" s="395"/>
      <c r="AA172" s="395"/>
      <c r="AB172" s="395"/>
      <c r="AC172" s="395"/>
      <c r="AD172" s="395"/>
      <c r="AE172" s="395"/>
      <c r="AF172" s="395"/>
      <c r="AG172" s="395"/>
      <c r="AH172" s="395"/>
      <c r="AI172" s="395"/>
      <c r="AJ172" s="395"/>
      <c r="AK172" s="395"/>
      <c r="AL172" s="395"/>
      <c r="AM172" s="395"/>
      <c r="AN172" s="395"/>
      <c r="AO172" s="395"/>
      <c r="AP172" s="395"/>
      <c r="AQ172" s="395"/>
      <c r="AR172" s="395"/>
      <c r="AS172" s="395"/>
      <c r="AT172" s="395"/>
      <c r="AU172" s="395"/>
      <c r="AV172" s="395"/>
      <c r="AW172" s="395"/>
      <c r="AX172" s="395"/>
      <c r="AY172" s="395"/>
      <c r="AZ172" s="395"/>
      <c r="BA172" s="395"/>
      <c r="BB172" s="395"/>
      <c r="BC172" s="395"/>
      <c r="BD172" s="395"/>
      <c r="BE172" s="395"/>
      <c r="BF172" s="395"/>
      <c r="BG172" s="395"/>
      <c r="BH172" s="395"/>
      <c r="BI172" s="120"/>
    </row>
    <row r="173" spans="1:61" s="105" customFormat="1" ht="14.25" customHeight="1" x14ac:dyDescent="0.25">
      <c r="A173" s="106"/>
      <c r="B173" s="394"/>
      <c r="C173" s="394"/>
      <c r="D173" s="394"/>
      <c r="E173" s="394"/>
      <c r="F173" s="394"/>
      <c r="G173" s="394"/>
      <c r="H173" s="394"/>
      <c r="I173" s="394"/>
      <c r="J173" s="394"/>
      <c r="K173" s="394"/>
      <c r="L173" s="394"/>
      <c r="M173" s="394"/>
      <c r="N173" s="394"/>
      <c r="O173" s="394"/>
      <c r="P173" s="394"/>
      <c r="Q173" s="394"/>
      <c r="R173" s="394"/>
      <c r="S173" s="394"/>
      <c r="T173" s="394"/>
      <c r="U173" s="394"/>
      <c r="V173" s="394"/>
      <c r="W173" s="394"/>
      <c r="X173" s="394"/>
      <c r="Y173" s="395"/>
      <c r="Z173" s="395"/>
      <c r="AA173" s="395"/>
      <c r="AB173" s="395"/>
      <c r="AC173" s="395"/>
      <c r="AD173" s="395"/>
      <c r="AE173" s="395"/>
      <c r="AF173" s="395"/>
      <c r="AG173" s="395"/>
      <c r="AH173" s="395"/>
      <c r="AI173" s="395"/>
      <c r="AJ173" s="395"/>
      <c r="AK173" s="395"/>
      <c r="AL173" s="395"/>
      <c r="AM173" s="395"/>
      <c r="AN173" s="395"/>
      <c r="AO173" s="395"/>
      <c r="AP173" s="395"/>
      <c r="AQ173" s="395"/>
      <c r="AR173" s="395"/>
      <c r="AS173" s="395"/>
      <c r="AT173" s="395"/>
      <c r="AU173" s="395"/>
      <c r="AV173" s="395"/>
      <c r="AW173" s="395"/>
      <c r="AX173" s="395"/>
      <c r="AY173" s="395"/>
      <c r="AZ173" s="395"/>
      <c r="BA173" s="395"/>
      <c r="BB173" s="395"/>
      <c r="BC173" s="395"/>
      <c r="BD173" s="395"/>
      <c r="BE173" s="395"/>
      <c r="BF173" s="395"/>
      <c r="BG173" s="395"/>
      <c r="BH173" s="395"/>
      <c r="BI173" s="120"/>
    </row>
    <row r="174" spans="1:61" s="105" customFormat="1" ht="14.25" hidden="1" customHeight="1" x14ac:dyDescent="0.25">
      <c r="A174" s="106"/>
      <c r="B174" s="394"/>
      <c r="C174" s="394"/>
      <c r="D174" s="394"/>
      <c r="E174" s="394"/>
      <c r="F174" s="394"/>
      <c r="G174" s="394"/>
      <c r="H174" s="394"/>
      <c r="I174" s="394"/>
      <c r="J174" s="394"/>
      <c r="K174" s="394"/>
      <c r="L174" s="394"/>
      <c r="M174" s="394"/>
      <c r="N174" s="394"/>
      <c r="O174" s="394"/>
      <c r="P174" s="394"/>
      <c r="Q174" s="394"/>
      <c r="R174" s="394"/>
      <c r="S174" s="394"/>
      <c r="T174" s="394"/>
      <c r="U174" s="394"/>
      <c r="V174" s="394"/>
      <c r="W174" s="394"/>
      <c r="X174" s="394"/>
      <c r="Y174" s="395"/>
      <c r="Z174" s="395"/>
      <c r="AA174" s="395"/>
      <c r="AB174" s="395"/>
      <c r="AC174" s="395"/>
      <c r="AD174" s="395"/>
      <c r="AE174" s="395"/>
      <c r="AF174" s="395"/>
      <c r="AG174" s="395"/>
      <c r="AH174" s="395"/>
      <c r="AI174" s="395"/>
      <c r="AJ174" s="395"/>
      <c r="AK174" s="395"/>
      <c r="AL174" s="395"/>
      <c r="AM174" s="395"/>
      <c r="AN174" s="395"/>
      <c r="AO174" s="395"/>
      <c r="AP174" s="395"/>
      <c r="AQ174" s="395"/>
      <c r="AR174" s="395"/>
      <c r="AS174" s="395"/>
      <c r="AT174" s="395"/>
      <c r="AU174" s="395"/>
      <c r="AV174" s="395"/>
      <c r="AW174" s="395"/>
      <c r="AX174" s="395"/>
      <c r="AY174" s="395"/>
      <c r="AZ174" s="395"/>
      <c r="BA174" s="395"/>
      <c r="BB174" s="395"/>
      <c r="BC174" s="395"/>
      <c r="BD174" s="395"/>
      <c r="BE174" s="395"/>
      <c r="BF174" s="395"/>
      <c r="BG174" s="395"/>
      <c r="BH174" s="395"/>
      <c r="BI174" s="120"/>
    </row>
    <row r="175" spans="1:61" s="105" customFormat="1" ht="14.25" hidden="1" customHeight="1" x14ac:dyDescent="0.25">
      <c r="A175" s="106"/>
      <c r="B175" s="394"/>
      <c r="C175" s="394"/>
      <c r="D175" s="394"/>
      <c r="E175" s="394"/>
      <c r="F175" s="394"/>
      <c r="G175" s="394"/>
      <c r="H175" s="394"/>
      <c r="I175" s="394"/>
      <c r="J175" s="394"/>
      <c r="K175" s="394"/>
      <c r="L175" s="394"/>
      <c r="M175" s="394"/>
      <c r="N175" s="394"/>
      <c r="O175" s="394"/>
      <c r="P175" s="394"/>
      <c r="Q175" s="394"/>
      <c r="R175" s="394"/>
      <c r="S175" s="394"/>
      <c r="T175" s="394"/>
      <c r="U175" s="394"/>
      <c r="V175" s="394"/>
      <c r="W175" s="394"/>
      <c r="X175" s="394"/>
      <c r="Y175" s="395"/>
      <c r="Z175" s="395"/>
      <c r="AA175" s="395"/>
      <c r="AB175" s="395"/>
      <c r="AC175" s="395"/>
      <c r="AD175" s="395"/>
      <c r="AE175" s="395"/>
      <c r="AF175" s="395"/>
      <c r="AG175" s="395"/>
      <c r="AH175" s="395"/>
      <c r="AI175" s="395"/>
      <c r="AJ175" s="395"/>
      <c r="AK175" s="395"/>
      <c r="AL175" s="395"/>
      <c r="AM175" s="395"/>
      <c r="AN175" s="395"/>
      <c r="AO175" s="395"/>
      <c r="AP175" s="395"/>
      <c r="AQ175" s="395"/>
      <c r="AR175" s="395"/>
      <c r="AS175" s="395"/>
      <c r="AT175" s="395"/>
      <c r="AU175" s="395"/>
      <c r="AV175" s="395"/>
      <c r="AW175" s="395"/>
      <c r="AX175" s="395"/>
      <c r="AY175" s="395"/>
      <c r="AZ175" s="395"/>
      <c r="BA175" s="395"/>
      <c r="BB175" s="395"/>
      <c r="BC175" s="395"/>
      <c r="BD175" s="395"/>
      <c r="BE175" s="395"/>
      <c r="BF175" s="395"/>
      <c r="BG175" s="395"/>
      <c r="BH175" s="395"/>
      <c r="BI175" s="120"/>
    </row>
    <row r="176" spans="1:61" s="105" customFormat="1" ht="14.25" hidden="1" customHeight="1" x14ac:dyDescent="0.25">
      <c r="A176" s="106"/>
      <c r="B176" s="394"/>
      <c r="C176" s="394"/>
      <c r="D176" s="394"/>
      <c r="E176" s="394"/>
      <c r="F176" s="394"/>
      <c r="G176" s="394"/>
      <c r="H176" s="394"/>
      <c r="I176" s="394"/>
      <c r="J176" s="394"/>
      <c r="K176" s="394"/>
      <c r="L176" s="394"/>
      <c r="M176" s="394"/>
      <c r="N176" s="394"/>
      <c r="O176" s="394"/>
      <c r="P176" s="394"/>
      <c r="Q176" s="394"/>
      <c r="R176" s="394"/>
      <c r="S176" s="394"/>
      <c r="T176" s="394"/>
      <c r="U176" s="394"/>
      <c r="V176" s="394"/>
      <c r="W176" s="394"/>
      <c r="X176" s="394"/>
      <c r="Y176" s="395"/>
      <c r="Z176" s="395"/>
      <c r="AA176" s="395"/>
      <c r="AB176" s="395"/>
      <c r="AC176" s="395"/>
      <c r="AD176" s="395"/>
      <c r="AE176" s="395"/>
      <c r="AF176" s="395"/>
      <c r="AG176" s="395"/>
      <c r="AH176" s="395"/>
      <c r="AI176" s="395"/>
      <c r="AJ176" s="395"/>
      <c r="AK176" s="395"/>
      <c r="AL176" s="395"/>
      <c r="AM176" s="395"/>
      <c r="AN176" s="395"/>
      <c r="AO176" s="395"/>
      <c r="AP176" s="395"/>
      <c r="AQ176" s="395"/>
      <c r="AR176" s="395"/>
      <c r="AS176" s="395"/>
      <c r="AT176" s="395"/>
      <c r="AU176" s="395"/>
      <c r="AV176" s="395"/>
      <c r="AW176" s="395"/>
      <c r="AX176" s="395"/>
      <c r="AY176" s="395"/>
      <c r="AZ176" s="395"/>
      <c r="BA176" s="395"/>
      <c r="BB176" s="395"/>
      <c r="BC176" s="395"/>
      <c r="BD176" s="395"/>
      <c r="BE176" s="395"/>
      <c r="BF176" s="395"/>
      <c r="BG176" s="395"/>
      <c r="BH176" s="395"/>
      <c r="BI176" s="120"/>
    </row>
    <row r="177" spans="1:61" s="105" customFormat="1" ht="14.25" hidden="1" customHeight="1" x14ac:dyDescent="0.25">
      <c r="A177" s="106"/>
      <c r="B177" s="394"/>
      <c r="C177" s="394"/>
      <c r="D177" s="394"/>
      <c r="E177" s="394"/>
      <c r="F177" s="394"/>
      <c r="G177" s="394"/>
      <c r="H177" s="394"/>
      <c r="I177" s="394"/>
      <c r="J177" s="394"/>
      <c r="K177" s="394"/>
      <c r="L177" s="394"/>
      <c r="M177" s="394"/>
      <c r="N177" s="394"/>
      <c r="O177" s="394"/>
      <c r="P177" s="394"/>
      <c r="Q177" s="394"/>
      <c r="R177" s="394"/>
      <c r="S177" s="394"/>
      <c r="T177" s="394"/>
      <c r="U177" s="394"/>
      <c r="V177" s="394"/>
      <c r="W177" s="394"/>
      <c r="X177" s="394"/>
      <c r="Y177" s="395"/>
      <c r="Z177" s="395"/>
      <c r="AA177" s="395"/>
      <c r="AB177" s="395"/>
      <c r="AC177" s="395"/>
      <c r="AD177" s="395"/>
      <c r="AE177" s="395"/>
      <c r="AF177" s="395"/>
      <c r="AG177" s="395"/>
      <c r="AH177" s="395"/>
      <c r="AI177" s="395"/>
      <c r="AJ177" s="395"/>
      <c r="AK177" s="395"/>
      <c r="AL177" s="395"/>
      <c r="AM177" s="395"/>
      <c r="AN177" s="395"/>
      <c r="AO177" s="395"/>
      <c r="AP177" s="395"/>
      <c r="AQ177" s="395"/>
      <c r="AR177" s="395"/>
      <c r="AS177" s="395"/>
      <c r="AT177" s="395"/>
      <c r="AU177" s="395"/>
      <c r="AV177" s="395"/>
      <c r="AW177" s="395"/>
      <c r="AX177" s="395"/>
      <c r="AY177" s="395"/>
      <c r="AZ177" s="395"/>
      <c r="BA177" s="395"/>
      <c r="BB177" s="395"/>
      <c r="BC177" s="395"/>
      <c r="BD177" s="395"/>
      <c r="BE177" s="395"/>
      <c r="BF177" s="395"/>
      <c r="BG177" s="395"/>
      <c r="BH177" s="395"/>
      <c r="BI177" s="120"/>
    </row>
    <row r="178" spans="1:61" s="105" customFormat="1" ht="14.25" hidden="1" customHeight="1" x14ac:dyDescent="0.25">
      <c r="A178" s="106"/>
      <c r="B178" s="394"/>
      <c r="C178" s="394"/>
      <c r="D178" s="394"/>
      <c r="E178" s="394"/>
      <c r="F178" s="394"/>
      <c r="G178" s="394"/>
      <c r="H178" s="394"/>
      <c r="I178" s="394"/>
      <c r="J178" s="394"/>
      <c r="K178" s="394"/>
      <c r="L178" s="394"/>
      <c r="M178" s="394"/>
      <c r="N178" s="394"/>
      <c r="O178" s="394"/>
      <c r="P178" s="394"/>
      <c r="Q178" s="394"/>
      <c r="R178" s="394"/>
      <c r="S178" s="394"/>
      <c r="T178" s="394"/>
      <c r="U178" s="394"/>
      <c r="V178" s="394"/>
      <c r="W178" s="394"/>
      <c r="X178" s="394"/>
      <c r="Y178" s="395"/>
      <c r="Z178" s="395"/>
      <c r="AA178" s="395"/>
      <c r="AB178" s="395"/>
      <c r="AC178" s="395"/>
      <c r="AD178" s="395"/>
      <c r="AE178" s="395"/>
      <c r="AF178" s="395"/>
      <c r="AG178" s="395"/>
      <c r="AH178" s="395"/>
      <c r="AI178" s="395"/>
      <c r="AJ178" s="395"/>
      <c r="AK178" s="395"/>
      <c r="AL178" s="395"/>
      <c r="AM178" s="395"/>
      <c r="AN178" s="395"/>
      <c r="AO178" s="395"/>
      <c r="AP178" s="395"/>
      <c r="AQ178" s="395"/>
      <c r="AR178" s="395"/>
      <c r="AS178" s="395"/>
      <c r="AT178" s="395"/>
      <c r="AU178" s="395"/>
      <c r="AV178" s="395"/>
      <c r="AW178" s="395"/>
      <c r="AX178" s="395"/>
      <c r="AY178" s="395"/>
      <c r="AZ178" s="395"/>
      <c r="BA178" s="395"/>
      <c r="BB178" s="395"/>
      <c r="BC178" s="395"/>
      <c r="BD178" s="395"/>
      <c r="BE178" s="395"/>
      <c r="BF178" s="395"/>
      <c r="BG178" s="395"/>
      <c r="BH178" s="395"/>
      <c r="BI178" s="120"/>
    </row>
    <row r="179" spans="1:61" s="105" customFormat="1" ht="14.25" hidden="1" customHeight="1" x14ac:dyDescent="0.25">
      <c r="A179" s="106"/>
      <c r="B179" s="394"/>
      <c r="C179" s="394"/>
      <c r="D179" s="394"/>
      <c r="E179" s="394"/>
      <c r="F179" s="394"/>
      <c r="G179" s="394"/>
      <c r="H179" s="394"/>
      <c r="I179" s="394"/>
      <c r="J179" s="394"/>
      <c r="K179" s="394"/>
      <c r="L179" s="394"/>
      <c r="M179" s="394"/>
      <c r="N179" s="394"/>
      <c r="O179" s="394"/>
      <c r="P179" s="394"/>
      <c r="Q179" s="394"/>
      <c r="R179" s="394"/>
      <c r="S179" s="394"/>
      <c r="T179" s="394"/>
      <c r="U179" s="394"/>
      <c r="V179" s="394"/>
      <c r="W179" s="394"/>
      <c r="X179" s="394"/>
      <c r="Y179" s="395"/>
      <c r="Z179" s="395"/>
      <c r="AA179" s="395"/>
      <c r="AB179" s="395"/>
      <c r="AC179" s="395"/>
      <c r="AD179" s="395"/>
      <c r="AE179" s="395"/>
      <c r="AF179" s="395"/>
      <c r="AG179" s="395"/>
      <c r="AH179" s="395"/>
      <c r="AI179" s="395"/>
      <c r="AJ179" s="395"/>
      <c r="AK179" s="395"/>
      <c r="AL179" s="395"/>
      <c r="AM179" s="395"/>
      <c r="AN179" s="395"/>
      <c r="AO179" s="395"/>
      <c r="AP179" s="395"/>
      <c r="AQ179" s="395"/>
      <c r="AR179" s="395"/>
      <c r="AS179" s="395"/>
      <c r="AT179" s="395"/>
      <c r="AU179" s="395"/>
      <c r="AV179" s="395"/>
      <c r="AW179" s="395"/>
      <c r="AX179" s="395"/>
      <c r="AY179" s="395"/>
      <c r="AZ179" s="395"/>
      <c r="BA179" s="395"/>
      <c r="BB179" s="395"/>
      <c r="BC179" s="395"/>
      <c r="BD179" s="395"/>
      <c r="BE179" s="395"/>
      <c r="BF179" s="395"/>
      <c r="BG179" s="395"/>
      <c r="BH179" s="395"/>
      <c r="BI179" s="120"/>
    </row>
    <row r="180" spans="1:61" s="105" customFormat="1" ht="14.25" hidden="1" customHeight="1" x14ac:dyDescent="0.25">
      <c r="A180" s="106"/>
      <c r="B180" s="394"/>
      <c r="C180" s="394"/>
      <c r="D180" s="394"/>
      <c r="E180" s="394"/>
      <c r="F180" s="394"/>
      <c r="G180" s="394"/>
      <c r="H180" s="394"/>
      <c r="I180" s="394"/>
      <c r="J180" s="394"/>
      <c r="K180" s="394"/>
      <c r="L180" s="394"/>
      <c r="M180" s="394"/>
      <c r="N180" s="394"/>
      <c r="O180" s="394"/>
      <c r="P180" s="394"/>
      <c r="Q180" s="394"/>
      <c r="R180" s="394"/>
      <c r="S180" s="394"/>
      <c r="T180" s="394"/>
      <c r="U180" s="394"/>
      <c r="V180" s="394"/>
      <c r="W180" s="394"/>
      <c r="X180" s="394"/>
      <c r="Y180" s="395"/>
      <c r="Z180" s="395"/>
      <c r="AA180" s="395"/>
      <c r="AB180" s="395"/>
      <c r="AC180" s="395"/>
      <c r="AD180" s="395"/>
      <c r="AE180" s="395"/>
      <c r="AF180" s="395"/>
      <c r="AG180" s="395"/>
      <c r="AH180" s="395"/>
      <c r="AI180" s="395"/>
      <c r="AJ180" s="395"/>
      <c r="AK180" s="395"/>
      <c r="AL180" s="395"/>
      <c r="AM180" s="395"/>
      <c r="AN180" s="395"/>
      <c r="AO180" s="395"/>
      <c r="AP180" s="395"/>
      <c r="AQ180" s="395"/>
      <c r="AR180" s="395"/>
      <c r="AS180" s="395"/>
      <c r="AT180" s="395"/>
      <c r="AU180" s="395"/>
      <c r="AV180" s="395"/>
      <c r="AW180" s="395"/>
      <c r="AX180" s="395"/>
      <c r="AY180" s="395"/>
      <c r="AZ180" s="395"/>
      <c r="BA180" s="395"/>
      <c r="BB180" s="395"/>
      <c r="BC180" s="395"/>
      <c r="BD180" s="395"/>
      <c r="BE180" s="395"/>
      <c r="BF180" s="395"/>
      <c r="BG180" s="395"/>
      <c r="BH180" s="395"/>
      <c r="BI180" s="120"/>
    </row>
    <row r="181" spans="1:61" s="105" customFormat="1" ht="14.25" hidden="1" customHeight="1" x14ac:dyDescent="0.25">
      <c r="A181" s="106"/>
      <c r="B181" s="394"/>
      <c r="C181" s="394"/>
      <c r="D181" s="394"/>
      <c r="E181" s="394"/>
      <c r="F181" s="394"/>
      <c r="G181" s="394"/>
      <c r="H181" s="394"/>
      <c r="I181" s="394"/>
      <c r="J181" s="394"/>
      <c r="K181" s="394"/>
      <c r="L181" s="394"/>
      <c r="M181" s="394"/>
      <c r="N181" s="394"/>
      <c r="O181" s="394"/>
      <c r="P181" s="394"/>
      <c r="Q181" s="394"/>
      <c r="R181" s="394"/>
      <c r="S181" s="394"/>
      <c r="T181" s="394"/>
      <c r="U181" s="394"/>
      <c r="V181" s="394"/>
      <c r="W181" s="394"/>
      <c r="X181" s="394"/>
      <c r="Y181" s="395"/>
      <c r="Z181" s="395"/>
      <c r="AA181" s="395"/>
      <c r="AB181" s="395"/>
      <c r="AC181" s="395"/>
      <c r="AD181" s="395"/>
      <c r="AE181" s="395"/>
      <c r="AF181" s="395"/>
      <c r="AG181" s="395"/>
      <c r="AH181" s="395"/>
      <c r="AI181" s="395"/>
      <c r="AJ181" s="395"/>
      <c r="AK181" s="395"/>
      <c r="AL181" s="395"/>
      <c r="AM181" s="395"/>
      <c r="AN181" s="395"/>
      <c r="AO181" s="395"/>
      <c r="AP181" s="395"/>
      <c r="AQ181" s="395"/>
      <c r="AR181" s="395"/>
      <c r="AS181" s="395"/>
      <c r="AT181" s="395"/>
      <c r="AU181" s="395"/>
      <c r="AV181" s="395"/>
      <c r="AW181" s="395"/>
      <c r="AX181" s="395"/>
      <c r="AY181" s="395"/>
      <c r="AZ181" s="395"/>
      <c r="BA181" s="395"/>
      <c r="BB181" s="395"/>
      <c r="BC181" s="395"/>
      <c r="BD181" s="395"/>
      <c r="BE181" s="395"/>
      <c r="BF181" s="395"/>
      <c r="BG181" s="395"/>
      <c r="BH181" s="395"/>
      <c r="BI181" s="120"/>
    </row>
    <row r="182" spans="1:61" s="105" customFormat="1" ht="14.25" hidden="1" customHeight="1" x14ac:dyDescent="0.25">
      <c r="A182" s="106"/>
      <c r="B182" s="394"/>
      <c r="C182" s="394"/>
      <c r="D182" s="394"/>
      <c r="E182" s="394"/>
      <c r="F182" s="394"/>
      <c r="G182" s="394"/>
      <c r="H182" s="394"/>
      <c r="I182" s="394"/>
      <c r="J182" s="394"/>
      <c r="K182" s="394"/>
      <c r="L182" s="394"/>
      <c r="M182" s="394"/>
      <c r="N182" s="394"/>
      <c r="O182" s="394"/>
      <c r="P182" s="394"/>
      <c r="Q182" s="394"/>
      <c r="R182" s="394"/>
      <c r="S182" s="394"/>
      <c r="T182" s="394"/>
      <c r="U182" s="394"/>
      <c r="V182" s="394"/>
      <c r="W182" s="394"/>
      <c r="X182" s="394"/>
      <c r="Y182" s="395"/>
      <c r="Z182" s="395"/>
      <c r="AA182" s="395"/>
      <c r="AB182" s="395"/>
      <c r="AC182" s="395"/>
      <c r="AD182" s="395"/>
      <c r="AE182" s="395"/>
      <c r="AF182" s="395"/>
      <c r="AG182" s="395"/>
      <c r="AH182" s="395"/>
      <c r="AI182" s="395"/>
      <c r="AJ182" s="395"/>
      <c r="AK182" s="395"/>
      <c r="AL182" s="395"/>
      <c r="AM182" s="395"/>
      <c r="AN182" s="395"/>
      <c r="AO182" s="395"/>
      <c r="AP182" s="395"/>
      <c r="AQ182" s="395"/>
      <c r="AR182" s="395"/>
      <c r="AS182" s="395"/>
      <c r="AT182" s="395"/>
      <c r="AU182" s="395"/>
      <c r="AV182" s="395"/>
      <c r="AW182" s="395"/>
      <c r="AX182" s="395"/>
      <c r="AY182" s="395"/>
      <c r="AZ182" s="395"/>
      <c r="BA182" s="395"/>
      <c r="BB182" s="395"/>
      <c r="BC182" s="395"/>
      <c r="BD182" s="395"/>
      <c r="BE182" s="395"/>
      <c r="BF182" s="395"/>
      <c r="BG182" s="395"/>
      <c r="BH182" s="395"/>
      <c r="BI182" s="120"/>
    </row>
    <row r="183" spans="1:61" s="105" customFormat="1" ht="14.25" hidden="1" customHeight="1" x14ac:dyDescent="0.25">
      <c r="A183" s="106"/>
      <c r="B183" s="394"/>
      <c r="C183" s="394"/>
      <c r="D183" s="394"/>
      <c r="E183" s="394"/>
      <c r="F183" s="394"/>
      <c r="G183" s="394"/>
      <c r="H183" s="394"/>
      <c r="I183" s="394"/>
      <c r="J183" s="394"/>
      <c r="K183" s="394"/>
      <c r="L183" s="394"/>
      <c r="M183" s="394"/>
      <c r="N183" s="394"/>
      <c r="O183" s="394"/>
      <c r="P183" s="394"/>
      <c r="Q183" s="394"/>
      <c r="R183" s="394"/>
      <c r="S183" s="394"/>
      <c r="T183" s="394"/>
      <c r="U183" s="394"/>
      <c r="V183" s="394"/>
      <c r="W183" s="394"/>
      <c r="X183" s="394"/>
      <c r="Y183" s="395"/>
      <c r="Z183" s="395"/>
      <c r="AA183" s="395"/>
      <c r="AB183" s="395"/>
      <c r="AC183" s="395"/>
      <c r="AD183" s="395"/>
      <c r="AE183" s="395"/>
      <c r="AF183" s="395"/>
      <c r="AG183" s="395"/>
      <c r="AH183" s="395"/>
      <c r="AI183" s="395"/>
      <c r="AJ183" s="395"/>
      <c r="AK183" s="395"/>
      <c r="AL183" s="395"/>
      <c r="AM183" s="395"/>
      <c r="AN183" s="395"/>
      <c r="AO183" s="395"/>
      <c r="AP183" s="395"/>
      <c r="AQ183" s="395"/>
      <c r="AR183" s="395"/>
      <c r="AS183" s="395"/>
      <c r="AT183" s="395"/>
      <c r="AU183" s="395"/>
      <c r="AV183" s="395"/>
      <c r="AW183" s="395"/>
      <c r="AX183" s="395"/>
      <c r="AY183" s="395"/>
      <c r="AZ183" s="395"/>
      <c r="BA183" s="395"/>
      <c r="BB183" s="395"/>
      <c r="BC183" s="395"/>
      <c r="BD183" s="395"/>
      <c r="BE183" s="395"/>
      <c r="BF183" s="395"/>
      <c r="BG183" s="395"/>
      <c r="BH183" s="395"/>
      <c r="BI183" s="120"/>
    </row>
    <row r="184" spans="1:61" s="105" customFormat="1" ht="14.25" hidden="1" customHeight="1" x14ac:dyDescent="0.25">
      <c r="A184" s="106"/>
      <c r="B184" s="394"/>
      <c r="C184" s="394"/>
      <c r="D184" s="394"/>
      <c r="E184" s="394"/>
      <c r="F184" s="394"/>
      <c r="G184" s="394"/>
      <c r="H184" s="394"/>
      <c r="I184" s="394"/>
      <c r="J184" s="394"/>
      <c r="K184" s="394"/>
      <c r="L184" s="394"/>
      <c r="M184" s="394"/>
      <c r="N184" s="394"/>
      <c r="O184" s="394"/>
      <c r="P184" s="394"/>
      <c r="Q184" s="394"/>
      <c r="R184" s="394"/>
      <c r="S184" s="394"/>
      <c r="T184" s="394"/>
      <c r="U184" s="394"/>
      <c r="V184" s="394"/>
      <c r="W184" s="394"/>
      <c r="X184" s="394"/>
      <c r="Y184" s="395"/>
      <c r="Z184" s="395"/>
      <c r="AA184" s="395"/>
      <c r="AB184" s="395"/>
      <c r="AC184" s="395"/>
      <c r="AD184" s="395"/>
      <c r="AE184" s="395"/>
      <c r="AF184" s="395"/>
      <c r="AG184" s="395"/>
      <c r="AH184" s="395"/>
      <c r="AI184" s="395"/>
      <c r="AJ184" s="395"/>
      <c r="AK184" s="395"/>
      <c r="AL184" s="395"/>
      <c r="AM184" s="395"/>
      <c r="AN184" s="395"/>
      <c r="AO184" s="395"/>
      <c r="AP184" s="395"/>
      <c r="AQ184" s="395"/>
      <c r="AR184" s="395"/>
      <c r="AS184" s="395"/>
      <c r="AT184" s="395"/>
      <c r="AU184" s="395"/>
      <c r="AV184" s="395"/>
      <c r="AW184" s="395"/>
      <c r="AX184" s="395"/>
      <c r="AY184" s="395"/>
      <c r="AZ184" s="395"/>
      <c r="BA184" s="395"/>
      <c r="BB184" s="395"/>
      <c r="BC184" s="395"/>
      <c r="BD184" s="395"/>
      <c r="BE184" s="395"/>
      <c r="BF184" s="395"/>
      <c r="BG184" s="395"/>
      <c r="BH184" s="395"/>
      <c r="BI184" s="120"/>
    </row>
    <row r="185" spans="1:61" s="105" customFormat="1" ht="14.25" hidden="1" customHeight="1" x14ac:dyDescent="0.25">
      <c r="A185" s="106"/>
      <c r="B185" s="394"/>
      <c r="C185" s="394"/>
      <c r="D185" s="394"/>
      <c r="E185" s="394"/>
      <c r="F185" s="394"/>
      <c r="G185" s="394"/>
      <c r="H185" s="394"/>
      <c r="I185" s="394"/>
      <c r="J185" s="394"/>
      <c r="K185" s="394"/>
      <c r="L185" s="394"/>
      <c r="M185" s="394"/>
      <c r="N185" s="394"/>
      <c r="O185" s="394"/>
      <c r="P185" s="394"/>
      <c r="Q185" s="394"/>
      <c r="R185" s="394"/>
      <c r="S185" s="394"/>
      <c r="T185" s="394"/>
      <c r="U185" s="394"/>
      <c r="V185" s="394"/>
      <c r="W185" s="394"/>
      <c r="X185" s="394"/>
      <c r="Y185" s="395"/>
      <c r="Z185" s="395"/>
      <c r="AA185" s="395"/>
      <c r="AB185" s="395"/>
      <c r="AC185" s="395"/>
      <c r="AD185" s="395"/>
      <c r="AE185" s="395"/>
      <c r="AF185" s="395"/>
      <c r="AG185" s="395"/>
      <c r="AH185" s="395"/>
      <c r="AI185" s="395"/>
      <c r="AJ185" s="395"/>
      <c r="AK185" s="395"/>
      <c r="AL185" s="395"/>
      <c r="AM185" s="395"/>
      <c r="AN185" s="395"/>
      <c r="AO185" s="395"/>
      <c r="AP185" s="395"/>
      <c r="AQ185" s="395"/>
      <c r="AR185" s="395"/>
      <c r="AS185" s="395"/>
      <c r="AT185" s="395"/>
      <c r="AU185" s="395"/>
      <c r="AV185" s="395"/>
      <c r="AW185" s="395"/>
      <c r="AX185" s="395"/>
      <c r="AY185" s="395"/>
      <c r="AZ185" s="395"/>
      <c r="BA185" s="395"/>
      <c r="BB185" s="395"/>
      <c r="BC185" s="395"/>
      <c r="BD185" s="395"/>
      <c r="BE185" s="395"/>
      <c r="BF185" s="395"/>
      <c r="BG185" s="395"/>
      <c r="BH185" s="395"/>
      <c r="BI185" s="120"/>
    </row>
    <row r="186" spans="1:61" s="105" customFormat="1" ht="14.25" hidden="1" customHeight="1" x14ac:dyDescent="0.25">
      <c r="A186" s="106"/>
      <c r="B186" s="394"/>
      <c r="C186" s="394"/>
      <c r="D186" s="394"/>
      <c r="E186" s="394"/>
      <c r="F186" s="394"/>
      <c r="G186" s="394"/>
      <c r="H186" s="394"/>
      <c r="I186" s="394"/>
      <c r="J186" s="394"/>
      <c r="K186" s="394"/>
      <c r="L186" s="394"/>
      <c r="M186" s="394"/>
      <c r="N186" s="394"/>
      <c r="O186" s="394"/>
      <c r="P186" s="394"/>
      <c r="Q186" s="394"/>
      <c r="R186" s="394"/>
      <c r="S186" s="394"/>
      <c r="T186" s="394"/>
      <c r="U186" s="394"/>
      <c r="V186" s="394"/>
      <c r="W186" s="394"/>
      <c r="X186" s="394"/>
      <c r="Y186" s="395"/>
      <c r="Z186" s="395"/>
      <c r="AA186" s="395"/>
      <c r="AB186" s="395"/>
      <c r="AC186" s="395"/>
      <c r="AD186" s="395"/>
      <c r="AE186" s="395"/>
      <c r="AF186" s="395"/>
      <c r="AG186" s="395"/>
      <c r="AH186" s="395"/>
      <c r="AI186" s="395"/>
      <c r="AJ186" s="395"/>
      <c r="AK186" s="395"/>
      <c r="AL186" s="395"/>
      <c r="AM186" s="395"/>
      <c r="AN186" s="395"/>
      <c r="AO186" s="395"/>
      <c r="AP186" s="395"/>
      <c r="AQ186" s="395"/>
      <c r="AR186" s="395"/>
      <c r="AS186" s="395"/>
      <c r="AT186" s="395"/>
      <c r="AU186" s="395"/>
      <c r="AV186" s="395"/>
      <c r="AW186" s="395"/>
      <c r="AX186" s="395"/>
      <c r="AY186" s="395"/>
      <c r="AZ186" s="395"/>
      <c r="BA186" s="395"/>
      <c r="BB186" s="395"/>
      <c r="BC186" s="395"/>
      <c r="BD186" s="395"/>
      <c r="BE186" s="395"/>
      <c r="BF186" s="395"/>
      <c r="BG186" s="395"/>
      <c r="BH186" s="395"/>
      <c r="BI186" s="120"/>
    </row>
    <row r="187" spans="1:61" s="105" customFormat="1" ht="14.25" hidden="1" customHeight="1" x14ac:dyDescent="0.25">
      <c r="A187" s="106"/>
      <c r="B187" s="394"/>
      <c r="C187" s="394"/>
      <c r="D187" s="394"/>
      <c r="E187" s="394"/>
      <c r="F187" s="394"/>
      <c r="G187" s="394"/>
      <c r="H187" s="394"/>
      <c r="I187" s="394"/>
      <c r="J187" s="394"/>
      <c r="K187" s="394"/>
      <c r="L187" s="394"/>
      <c r="M187" s="394"/>
      <c r="N187" s="394"/>
      <c r="O187" s="394"/>
      <c r="P187" s="394"/>
      <c r="Q187" s="394"/>
      <c r="R187" s="394"/>
      <c r="S187" s="394"/>
      <c r="T187" s="394"/>
      <c r="U187" s="394"/>
      <c r="V187" s="394"/>
      <c r="W187" s="394"/>
      <c r="X187" s="394"/>
      <c r="Y187" s="395"/>
      <c r="Z187" s="395"/>
      <c r="AA187" s="395"/>
      <c r="AB187" s="395"/>
      <c r="AC187" s="395"/>
      <c r="AD187" s="395"/>
      <c r="AE187" s="395"/>
      <c r="AF187" s="395"/>
      <c r="AG187" s="395"/>
      <c r="AH187" s="395"/>
      <c r="AI187" s="395"/>
      <c r="AJ187" s="395"/>
      <c r="AK187" s="395"/>
      <c r="AL187" s="395"/>
      <c r="AM187" s="395"/>
      <c r="AN187" s="395"/>
      <c r="AO187" s="395"/>
      <c r="AP187" s="395"/>
      <c r="AQ187" s="395"/>
      <c r="AR187" s="395"/>
      <c r="AS187" s="395"/>
      <c r="AT187" s="395"/>
      <c r="AU187" s="395"/>
      <c r="AV187" s="395"/>
      <c r="AW187" s="395"/>
      <c r="AX187" s="395"/>
      <c r="AY187" s="395"/>
      <c r="AZ187" s="395"/>
      <c r="BA187" s="395"/>
      <c r="BB187" s="395"/>
      <c r="BC187" s="395"/>
      <c r="BD187" s="395"/>
      <c r="BE187" s="395"/>
      <c r="BF187" s="395"/>
      <c r="BG187" s="395"/>
      <c r="BH187" s="395"/>
      <c r="BI187" s="120"/>
    </row>
    <row r="188" spans="1:61" s="105" customFormat="1" ht="14.25" hidden="1" customHeight="1" x14ac:dyDescent="0.25">
      <c r="A188" s="106"/>
      <c r="B188" s="394"/>
      <c r="C188" s="394"/>
      <c r="D188" s="394"/>
      <c r="E188" s="394"/>
      <c r="F188" s="394"/>
      <c r="G188" s="394"/>
      <c r="H188" s="394"/>
      <c r="I188" s="394"/>
      <c r="J188" s="394"/>
      <c r="K188" s="394"/>
      <c r="L188" s="394"/>
      <c r="M188" s="394"/>
      <c r="N188" s="394"/>
      <c r="O188" s="394"/>
      <c r="P188" s="394"/>
      <c r="Q188" s="394"/>
      <c r="R188" s="394"/>
      <c r="S188" s="394"/>
      <c r="T188" s="394"/>
      <c r="U188" s="394"/>
      <c r="V188" s="394"/>
      <c r="W188" s="394"/>
      <c r="X188" s="394"/>
      <c r="Y188" s="395"/>
      <c r="Z188" s="395"/>
      <c r="AA188" s="395"/>
      <c r="AB188" s="395"/>
      <c r="AC188" s="395"/>
      <c r="AD188" s="395"/>
      <c r="AE188" s="395"/>
      <c r="AF188" s="395"/>
      <c r="AG188" s="395"/>
      <c r="AH188" s="395"/>
      <c r="AI188" s="395"/>
      <c r="AJ188" s="395"/>
      <c r="AK188" s="395"/>
      <c r="AL188" s="395"/>
      <c r="AM188" s="395"/>
      <c r="AN188" s="395"/>
      <c r="AO188" s="395"/>
      <c r="AP188" s="395"/>
      <c r="AQ188" s="395"/>
      <c r="AR188" s="395"/>
      <c r="AS188" s="395"/>
      <c r="AT188" s="395"/>
      <c r="AU188" s="395"/>
      <c r="AV188" s="395"/>
      <c r="AW188" s="395"/>
      <c r="AX188" s="395"/>
      <c r="AY188" s="395"/>
      <c r="AZ188" s="395"/>
      <c r="BA188" s="395"/>
      <c r="BB188" s="395"/>
      <c r="BC188" s="395"/>
      <c r="BD188" s="395"/>
      <c r="BE188" s="395"/>
      <c r="BF188" s="395"/>
      <c r="BG188" s="395"/>
      <c r="BH188" s="395"/>
      <c r="BI188" s="120"/>
    </row>
    <row r="189" spans="1:61" s="105" customFormat="1" ht="14.25" hidden="1" customHeight="1" x14ac:dyDescent="0.25">
      <c r="A189" s="106"/>
      <c r="B189" s="394"/>
      <c r="C189" s="394"/>
      <c r="D189" s="394"/>
      <c r="E189" s="394"/>
      <c r="F189" s="394"/>
      <c r="G189" s="394"/>
      <c r="H189" s="394"/>
      <c r="I189" s="394"/>
      <c r="J189" s="394"/>
      <c r="K189" s="394"/>
      <c r="L189" s="394"/>
      <c r="M189" s="394"/>
      <c r="N189" s="394"/>
      <c r="O189" s="394"/>
      <c r="P189" s="394"/>
      <c r="Q189" s="394"/>
      <c r="R189" s="394"/>
      <c r="S189" s="394"/>
      <c r="T189" s="394"/>
      <c r="U189" s="394"/>
      <c r="V189" s="394"/>
      <c r="W189" s="394"/>
      <c r="X189" s="394"/>
      <c r="Y189" s="395"/>
      <c r="Z189" s="395"/>
      <c r="AA189" s="395"/>
      <c r="AB189" s="395"/>
      <c r="AC189" s="395"/>
      <c r="AD189" s="395"/>
      <c r="AE189" s="395"/>
      <c r="AF189" s="395"/>
      <c r="AG189" s="395"/>
      <c r="AH189" s="395"/>
      <c r="AI189" s="395"/>
      <c r="AJ189" s="395"/>
      <c r="AK189" s="395"/>
      <c r="AL189" s="395"/>
      <c r="AM189" s="395"/>
      <c r="AN189" s="395"/>
      <c r="AO189" s="395"/>
      <c r="AP189" s="395"/>
      <c r="AQ189" s="395"/>
      <c r="AR189" s="395"/>
      <c r="AS189" s="395"/>
      <c r="AT189" s="395"/>
      <c r="AU189" s="395"/>
      <c r="AV189" s="395"/>
      <c r="AW189" s="395"/>
      <c r="AX189" s="395"/>
      <c r="AY189" s="395"/>
      <c r="AZ189" s="395"/>
      <c r="BA189" s="395"/>
      <c r="BB189" s="395"/>
      <c r="BC189" s="395"/>
      <c r="BD189" s="395"/>
      <c r="BE189" s="395"/>
      <c r="BF189" s="395"/>
      <c r="BG189" s="395"/>
      <c r="BH189" s="395"/>
      <c r="BI189" s="120"/>
    </row>
    <row r="190" spans="1:61" s="105" customFormat="1" ht="14.25" hidden="1" customHeight="1" x14ac:dyDescent="0.25">
      <c r="A190" s="106"/>
      <c r="B190" s="394"/>
      <c r="C190" s="394"/>
      <c r="D190" s="394"/>
      <c r="E190" s="394"/>
      <c r="F190" s="394"/>
      <c r="G190" s="394"/>
      <c r="H190" s="394"/>
      <c r="I190" s="394"/>
      <c r="J190" s="394"/>
      <c r="K190" s="394"/>
      <c r="L190" s="394"/>
      <c r="M190" s="394"/>
      <c r="N190" s="394"/>
      <c r="O190" s="394"/>
      <c r="P190" s="394"/>
      <c r="Q190" s="394"/>
      <c r="R190" s="394"/>
      <c r="S190" s="394"/>
      <c r="T190" s="394"/>
      <c r="U190" s="394"/>
      <c r="V190" s="394"/>
      <c r="W190" s="394"/>
      <c r="X190" s="394"/>
      <c r="Y190" s="395"/>
      <c r="Z190" s="395"/>
      <c r="AA190" s="395"/>
      <c r="AB190" s="395"/>
      <c r="AC190" s="395"/>
      <c r="AD190" s="395"/>
      <c r="AE190" s="395"/>
      <c r="AF190" s="395"/>
      <c r="AG190" s="395"/>
      <c r="AH190" s="395"/>
      <c r="AI190" s="395"/>
      <c r="AJ190" s="395"/>
      <c r="AK190" s="395"/>
      <c r="AL190" s="395"/>
      <c r="AM190" s="395"/>
      <c r="AN190" s="395"/>
      <c r="AO190" s="395"/>
      <c r="AP190" s="395"/>
      <c r="AQ190" s="395"/>
      <c r="AR190" s="395"/>
      <c r="AS190" s="395"/>
      <c r="AT190" s="395"/>
      <c r="AU190" s="395"/>
      <c r="AV190" s="395"/>
      <c r="AW190" s="395"/>
      <c r="AX190" s="395"/>
      <c r="AY190" s="395"/>
      <c r="AZ190" s="395"/>
      <c r="BA190" s="395"/>
      <c r="BB190" s="395"/>
      <c r="BC190" s="395"/>
      <c r="BD190" s="395"/>
      <c r="BE190" s="395"/>
      <c r="BF190" s="395"/>
      <c r="BG190" s="395"/>
      <c r="BH190" s="395"/>
      <c r="BI190" s="120"/>
    </row>
    <row r="191" spans="1:61" s="105" customFormat="1" ht="14.25" hidden="1" customHeight="1" x14ac:dyDescent="0.25">
      <c r="A191" s="106"/>
      <c r="B191" s="394"/>
      <c r="C191" s="394"/>
      <c r="D191" s="394"/>
      <c r="E191" s="394"/>
      <c r="F191" s="394"/>
      <c r="G191" s="394"/>
      <c r="H191" s="394"/>
      <c r="I191" s="394"/>
      <c r="J191" s="394"/>
      <c r="K191" s="394"/>
      <c r="L191" s="394"/>
      <c r="M191" s="394"/>
      <c r="N191" s="394"/>
      <c r="O191" s="394"/>
      <c r="P191" s="394"/>
      <c r="Q191" s="394"/>
      <c r="R191" s="394"/>
      <c r="S191" s="394"/>
      <c r="T191" s="394"/>
      <c r="U191" s="394"/>
      <c r="V191" s="394"/>
      <c r="W191" s="394"/>
      <c r="X191" s="394"/>
      <c r="Y191" s="395"/>
      <c r="Z191" s="395"/>
      <c r="AA191" s="395"/>
      <c r="AB191" s="395"/>
      <c r="AC191" s="395"/>
      <c r="AD191" s="395"/>
      <c r="AE191" s="395"/>
      <c r="AF191" s="395"/>
      <c r="AG191" s="395"/>
      <c r="AH191" s="395"/>
      <c r="AI191" s="395"/>
      <c r="AJ191" s="395"/>
      <c r="AK191" s="395"/>
      <c r="AL191" s="395"/>
      <c r="AM191" s="395"/>
      <c r="AN191" s="395"/>
      <c r="AO191" s="395"/>
      <c r="AP191" s="395"/>
      <c r="AQ191" s="395"/>
      <c r="AR191" s="395"/>
      <c r="AS191" s="395"/>
      <c r="AT191" s="395"/>
      <c r="AU191" s="395"/>
      <c r="AV191" s="395"/>
      <c r="AW191" s="395"/>
      <c r="AX191" s="395"/>
      <c r="AY191" s="395"/>
      <c r="AZ191" s="395"/>
      <c r="BA191" s="395"/>
      <c r="BB191" s="395"/>
      <c r="BC191" s="395"/>
      <c r="BD191" s="395"/>
      <c r="BE191" s="395"/>
      <c r="BF191" s="395"/>
      <c r="BG191" s="395"/>
      <c r="BH191" s="395"/>
      <c r="BI191" s="120"/>
    </row>
    <row r="192" spans="1:61" s="105" customFormat="1" ht="14.25" hidden="1" customHeight="1" x14ac:dyDescent="0.25">
      <c r="A192" s="106"/>
      <c r="B192" s="394"/>
      <c r="C192" s="394"/>
      <c r="D192" s="394"/>
      <c r="E192" s="394"/>
      <c r="F192" s="394"/>
      <c r="G192" s="394"/>
      <c r="H192" s="394"/>
      <c r="I192" s="394"/>
      <c r="J192" s="394"/>
      <c r="K192" s="394"/>
      <c r="L192" s="394"/>
      <c r="M192" s="394"/>
      <c r="N192" s="394"/>
      <c r="O192" s="394"/>
      <c r="P192" s="394"/>
      <c r="Q192" s="394"/>
      <c r="R192" s="394"/>
      <c r="S192" s="394"/>
      <c r="T192" s="394"/>
      <c r="U192" s="394"/>
      <c r="V192" s="394"/>
      <c r="W192" s="394"/>
      <c r="X192" s="394"/>
      <c r="Y192" s="395"/>
      <c r="Z192" s="395"/>
      <c r="AA192" s="395"/>
      <c r="AB192" s="395"/>
      <c r="AC192" s="395"/>
      <c r="AD192" s="395"/>
      <c r="AE192" s="395"/>
      <c r="AF192" s="395"/>
      <c r="AG192" s="395"/>
      <c r="AH192" s="395"/>
      <c r="AI192" s="395"/>
      <c r="AJ192" s="395"/>
      <c r="AK192" s="395"/>
      <c r="AL192" s="395"/>
      <c r="AM192" s="395"/>
      <c r="AN192" s="395"/>
      <c r="AO192" s="395"/>
      <c r="AP192" s="395"/>
      <c r="AQ192" s="395"/>
      <c r="AR192" s="395"/>
      <c r="AS192" s="395"/>
      <c r="AT192" s="395"/>
      <c r="AU192" s="395"/>
      <c r="AV192" s="395"/>
      <c r="AW192" s="395"/>
      <c r="AX192" s="395"/>
      <c r="AY192" s="395"/>
      <c r="AZ192" s="395"/>
      <c r="BA192" s="395"/>
      <c r="BB192" s="395"/>
      <c r="BC192" s="395"/>
      <c r="BD192" s="395"/>
      <c r="BE192" s="395"/>
      <c r="BF192" s="395"/>
      <c r="BG192" s="395"/>
      <c r="BH192" s="395"/>
      <c r="BI192" s="120"/>
    </row>
    <row r="193" spans="1:61" s="105" customFormat="1" ht="14.25" hidden="1" customHeight="1" x14ac:dyDescent="0.25">
      <c r="A193" s="106"/>
      <c r="B193" s="394"/>
      <c r="C193" s="394"/>
      <c r="D193" s="394"/>
      <c r="E193" s="394"/>
      <c r="F193" s="394"/>
      <c r="G193" s="394"/>
      <c r="H193" s="394"/>
      <c r="I193" s="394"/>
      <c r="J193" s="394"/>
      <c r="K193" s="394"/>
      <c r="L193" s="394"/>
      <c r="M193" s="394"/>
      <c r="N193" s="394"/>
      <c r="O193" s="394"/>
      <c r="P193" s="394"/>
      <c r="Q193" s="394"/>
      <c r="R193" s="394"/>
      <c r="S193" s="394"/>
      <c r="T193" s="394"/>
      <c r="U193" s="394"/>
      <c r="V193" s="394"/>
      <c r="W193" s="394"/>
      <c r="X193" s="394"/>
      <c r="Y193" s="395"/>
      <c r="Z193" s="395"/>
      <c r="AA193" s="395"/>
      <c r="AB193" s="395"/>
      <c r="AC193" s="395"/>
      <c r="AD193" s="395"/>
      <c r="AE193" s="395"/>
      <c r="AF193" s="395"/>
      <c r="AG193" s="395"/>
      <c r="AH193" s="395"/>
      <c r="AI193" s="395"/>
      <c r="AJ193" s="395"/>
      <c r="AK193" s="395"/>
      <c r="AL193" s="395"/>
      <c r="AM193" s="395"/>
      <c r="AN193" s="395"/>
      <c r="AO193" s="395"/>
      <c r="AP193" s="395"/>
      <c r="AQ193" s="395"/>
      <c r="AR193" s="395"/>
      <c r="AS193" s="395"/>
      <c r="AT193" s="395"/>
      <c r="AU193" s="395"/>
      <c r="AV193" s="395"/>
      <c r="AW193" s="395"/>
      <c r="AX193" s="395"/>
      <c r="AY193" s="395"/>
      <c r="AZ193" s="395"/>
      <c r="BA193" s="395"/>
      <c r="BB193" s="395"/>
      <c r="BC193" s="395"/>
      <c r="BD193" s="395"/>
      <c r="BE193" s="395"/>
      <c r="BF193" s="395"/>
      <c r="BG193" s="395"/>
      <c r="BH193" s="395"/>
      <c r="BI193" s="120"/>
    </row>
    <row r="194" spans="1:61" s="105" customFormat="1" ht="14.25" hidden="1" customHeight="1" x14ac:dyDescent="0.25">
      <c r="A194" s="106"/>
      <c r="B194" s="394"/>
      <c r="C194" s="394"/>
      <c r="D194" s="394"/>
      <c r="E194" s="394"/>
      <c r="F194" s="394"/>
      <c r="G194" s="394"/>
      <c r="H194" s="394"/>
      <c r="I194" s="394"/>
      <c r="J194" s="394"/>
      <c r="K194" s="394"/>
      <c r="L194" s="394"/>
      <c r="M194" s="394"/>
      <c r="N194" s="394"/>
      <c r="O194" s="394"/>
      <c r="P194" s="394"/>
      <c r="Q194" s="394"/>
      <c r="R194" s="394"/>
      <c r="S194" s="394"/>
      <c r="T194" s="394"/>
      <c r="U194" s="394"/>
      <c r="V194" s="394"/>
      <c r="W194" s="394"/>
      <c r="X194" s="394"/>
      <c r="Y194" s="395"/>
      <c r="Z194" s="395"/>
      <c r="AA194" s="395"/>
      <c r="AB194" s="395"/>
      <c r="AC194" s="395"/>
      <c r="AD194" s="395"/>
      <c r="AE194" s="395"/>
      <c r="AF194" s="395"/>
      <c r="AG194" s="395"/>
      <c r="AH194" s="395"/>
      <c r="AI194" s="395"/>
      <c r="AJ194" s="395"/>
      <c r="AK194" s="395"/>
      <c r="AL194" s="395"/>
      <c r="AM194" s="395"/>
      <c r="AN194" s="395"/>
      <c r="AO194" s="395"/>
      <c r="AP194" s="395"/>
      <c r="AQ194" s="395"/>
      <c r="AR194" s="395"/>
      <c r="AS194" s="395"/>
      <c r="AT194" s="395"/>
      <c r="AU194" s="395"/>
      <c r="AV194" s="395"/>
      <c r="AW194" s="395"/>
      <c r="AX194" s="395"/>
      <c r="AY194" s="395"/>
      <c r="AZ194" s="395"/>
      <c r="BA194" s="395"/>
      <c r="BB194" s="395"/>
      <c r="BC194" s="395"/>
      <c r="BD194" s="395"/>
      <c r="BE194" s="395"/>
      <c r="BF194" s="395"/>
      <c r="BG194" s="395"/>
      <c r="BH194" s="395"/>
      <c r="BI194" s="120"/>
    </row>
    <row r="195" spans="1:61" s="105" customFormat="1" ht="14.25" hidden="1" customHeight="1" x14ac:dyDescent="0.25">
      <c r="A195" s="106"/>
      <c r="B195" s="394"/>
      <c r="C195" s="394"/>
      <c r="D195" s="394"/>
      <c r="E195" s="394"/>
      <c r="F195" s="394"/>
      <c r="G195" s="394"/>
      <c r="H195" s="394"/>
      <c r="I195" s="394"/>
      <c r="J195" s="394"/>
      <c r="K195" s="394"/>
      <c r="L195" s="394"/>
      <c r="M195" s="394"/>
      <c r="N195" s="394"/>
      <c r="O195" s="394"/>
      <c r="P195" s="394"/>
      <c r="Q195" s="394"/>
      <c r="R195" s="394"/>
      <c r="S195" s="394"/>
      <c r="T195" s="394"/>
      <c r="U195" s="394"/>
      <c r="V195" s="394"/>
      <c r="W195" s="394"/>
      <c r="X195" s="394"/>
      <c r="Y195" s="395"/>
      <c r="Z195" s="395"/>
      <c r="AA195" s="395"/>
      <c r="AB195" s="395"/>
      <c r="AC195" s="395"/>
      <c r="AD195" s="395"/>
      <c r="AE195" s="395"/>
      <c r="AF195" s="395"/>
      <c r="AG195" s="395"/>
      <c r="AH195" s="395"/>
      <c r="AI195" s="395"/>
      <c r="AJ195" s="395"/>
      <c r="AK195" s="395"/>
      <c r="AL195" s="395"/>
      <c r="AM195" s="395"/>
      <c r="AN195" s="395"/>
      <c r="AO195" s="395"/>
      <c r="AP195" s="395"/>
      <c r="AQ195" s="395"/>
      <c r="AR195" s="395"/>
      <c r="AS195" s="395"/>
      <c r="AT195" s="395"/>
      <c r="AU195" s="395"/>
      <c r="AV195" s="395"/>
      <c r="AW195" s="395"/>
      <c r="AX195" s="395"/>
      <c r="AY195" s="395"/>
      <c r="AZ195" s="395"/>
      <c r="BA195" s="395"/>
      <c r="BB195" s="395"/>
      <c r="BC195" s="395"/>
      <c r="BD195" s="395"/>
      <c r="BE195" s="395"/>
      <c r="BF195" s="395"/>
      <c r="BG195" s="395"/>
      <c r="BH195" s="395"/>
      <c r="BI195" s="120"/>
    </row>
    <row r="196" spans="1:61" s="105" customFormat="1" ht="14.25" hidden="1" customHeight="1" x14ac:dyDescent="0.25">
      <c r="A196" s="106"/>
      <c r="B196" s="394"/>
      <c r="C196" s="394"/>
      <c r="D196" s="394"/>
      <c r="E196" s="394"/>
      <c r="F196" s="394"/>
      <c r="G196" s="394"/>
      <c r="H196" s="394"/>
      <c r="I196" s="394"/>
      <c r="J196" s="394"/>
      <c r="K196" s="394"/>
      <c r="L196" s="394"/>
      <c r="M196" s="394"/>
      <c r="N196" s="394"/>
      <c r="O196" s="394"/>
      <c r="P196" s="394"/>
      <c r="Q196" s="394"/>
      <c r="R196" s="394"/>
      <c r="S196" s="394"/>
      <c r="T196" s="394"/>
      <c r="U196" s="394"/>
      <c r="V196" s="394"/>
      <c r="W196" s="394"/>
      <c r="X196" s="394"/>
      <c r="Y196" s="395"/>
      <c r="Z196" s="395"/>
      <c r="AA196" s="395"/>
      <c r="AB196" s="395"/>
      <c r="AC196" s="395"/>
      <c r="AD196" s="395"/>
      <c r="AE196" s="395"/>
      <c r="AF196" s="395"/>
      <c r="AG196" s="395"/>
      <c r="AH196" s="395"/>
      <c r="AI196" s="395"/>
      <c r="AJ196" s="395"/>
      <c r="AK196" s="395"/>
      <c r="AL196" s="395"/>
      <c r="AM196" s="395"/>
      <c r="AN196" s="395"/>
      <c r="AO196" s="395"/>
      <c r="AP196" s="395"/>
      <c r="AQ196" s="395"/>
      <c r="AR196" s="395"/>
      <c r="AS196" s="395"/>
      <c r="AT196" s="395"/>
      <c r="AU196" s="395"/>
      <c r="AV196" s="395"/>
      <c r="AW196" s="395"/>
      <c r="AX196" s="395"/>
      <c r="AY196" s="395"/>
      <c r="AZ196" s="395"/>
      <c r="BA196" s="395"/>
      <c r="BB196" s="395"/>
      <c r="BC196" s="395"/>
      <c r="BD196" s="395"/>
      <c r="BE196" s="395"/>
      <c r="BF196" s="395"/>
      <c r="BG196" s="395"/>
      <c r="BH196" s="395"/>
      <c r="BI196" s="120"/>
    </row>
    <row r="197" spans="1:61" s="105" customFormat="1" ht="14.25" hidden="1" customHeight="1" x14ac:dyDescent="0.25">
      <c r="A197" s="106"/>
      <c r="B197" s="394"/>
      <c r="C197" s="394"/>
      <c r="D197" s="394"/>
      <c r="E197" s="394"/>
      <c r="F197" s="394"/>
      <c r="G197" s="394"/>
      <c r="H197" s="394"/>
      <c r="I197" s="394"/>
      <c r="J197" s="394"/>
      <c r="K197" s="394"/>
      <c r="L197" s="394"/>
      <c r="M197" s="394"/>
      <c r="N197" s="394"/>
      <c r="O197" s="394"/>
      <c r="P197" s="394"/>
      <c r="Q197" s="394"/>
      <c r="R197" s="394"/>
      <c r="S197" s="394"/>
      <c r="T197" s="394"/>
      <c r="U197" s="394"/>
      <c r="V197" s="394"/>
      <c r="W197" s="394"/>
      <c r="X197" s="394"/>
      <c r="Y197" s="395"/>
      <c r="Z197" s="395"/>
      <c r="AA197" s="395"/>
      <c r="AB197" s="395"/>
      <c r="AC197" s="395"/>
      <c r="AD197" s="395"/>
      <c r="AE197" s="395"/>
      <c r="AF197" s="395"/>
      <c r="AG197" s="395"/>
      <c r="AH197" s="395"/>
      <c r="AI197" s="395"/>
      <c r="AJ197" s="395"/>
      <c r="AK197" s="395"/>
      <c r="AL197" s="395"/>
      <c r="AM197" s="395"/>
      <c r="AN197" s="395"/>
      <c r="AO197" s="395"/>
      <c r="AP197" s="395"/>
      <c r="AQ197" s="395"/>
      <c r="AR197" s="395"/>
      <c r="AS197" s="395"/>
      <c r="AT197" s="395"/>
      <c r="AU197" s="395"/>
      <c r="AV197" s="395"/>
      <c r="AW197" s="395"/>
      <c r="AX197" s="395"/>
      <c r="AY197" s="395"/>
      <c r="AZ197" s="395"/>
      <c r="BA197" s="395"/>
      <c r="BB197" s="395"/>
      <c r="BC197" s="395"/>
      <c r="BD197" s="395"/>
      <c r="BE197" s="395"/>
      <c r="BF197" s="395"/>
      <c r="BG197" s="395"/>
      <c r="BH197" s="395"/>
      <c r="BI197" s="120"/>
    </row>
    <row r="198" spans="1:61" s="105" customFormat="1" ht="14.25" hidden="1" customHeight="1" x14ac:dyDescent="0.25">
      <c r="A198" s="106"/>
      <c r="B198" s="394"/>
      <c r="C198" s="394"/>
      <c r="D198" s="394"/>
      <c r="E198" s="394"/>
      <c r="F198" s="394"/>
      <c r="G198" s="394"/>
      <c r="H198" s="394"/>
      <c r="I198" s="394"/>
      <c r="J198" s="394"/>
      <c r="K198" s="394"/>
      <c r="L198" s="394"/>
      <c r="M198" s="394"/>
      <c r="N198" s="394"/>
      <c r="O198" s="394"/>
      <c r="P198" s="394"/>
      <c r="Q198" s="394"/>
      <c r="R198" s="394"/>
      <c r="S198" s="394"/>
      <c r="T198" s="394"/>
      <c r="U198" s="394"/>
      <c r="V198" s="394"/>
      <c r="W198" s="394"/>
      <c r="X198" s="394"/>
      <c r="Y198" s="395"/>
      <c r="Z198" s="395"/>
      <c r="AA198" s="395"/>
      <c r="AB198" s="395"/>
      <c r="AC198" s="395"/>
      <c r="AD198" s="395"/>
      <c r="AE198" s="395"/>
      <c r="AF198" s="395"/>
      <c r="AG198" s="395"/>
      <c r="AH198" s="395"/>
      <c r="AI198" s="395"/>
      <c r="AJ198" s="395"/>
      <c r="AK198" s="395"/>
      <c r="AL198" s="395"/>
      <c r="AM198" s="395"/>
      <c r="AN198" s="395"/>
      <c r="AO198" s="395"/>
      <c r="AP198" s="395"/>
      <c r="AQ198" s="395"/>
      <c r="AR198" s="395"/>
      <c r="AS198" s="395"/>
      <c r="AT198" s="395"/>
      <c r="AU198" s="395"/>
      <c r="AV198" s="395"/>
      <c r="AW198" s="395"/>
      <c r="AX198" s="395"/>
      <c r="AY198" s="395"/>
      <c r="AZ198" s="395"/>
      <c r="BA198" s="395"/>
      <c r="BB198" s="395"/>
      <c r="BC198" s="395"/>
      <c r="BD198" s="395"/>
      <c r="BE198" s="395"/>
      <c r="BF198" s="395"/>
      <c r="BG198" s="395"/>
      <c r="BH198" s="395"/>
      <c r="BI198" s="120"/>
    </row>
    <row r="199" spans="1:61" s="105" customFormat="1" ht="14.25" hidden="1" customHeight="1" x14ac:dyDescent="0.25">
      <c r="A199" s="106"/>
      <c r="B199" s="394"/>
      <c r="C199" s="394"/>
      <c r="D199" s="394"/>
      <c r="E199" s="394"/>
      <c r="F199" s="394"/>
      <c r="G199" s="394"/>
      <c r="H199" s="394"/>
      <c r="I199" s="394"/>
      <c r="J199" s="394"/>
      <c r="K199" s="394"/>
      <c r="L199" s="394"/>
      <c r="M199" s="394"/>
      <c r="N199" s="394"/>
      <c r="O199" s="394"/>
      <c r="P199" s="394"/>
      <c r="Q199" s="394"/>
      <c r="R199" s="394"/>
      <c r="S199" s="394"/>
      <c r="T199" s="394"/>
      <c r="U199" s="394"/>
      <c r="V199" s="394"/>
      <c r="W199" s="394"/>
      <c r="X199" s="394"/>
      <c r="Y199" s="395"/>
      <c r="Z199" s="395"/>
      <c r="AA199" s="395"/>
      <c r="AB199" s="395"/>
      <c r="AC199" s="395"/>
      <c r="AD199" s="395"/>
      <c r="AE199" s="395"/>
      <c r="AF199" s="395"/>
      <c r="AG199" s="395"/>
      <c r="AH199" s="395"/>
      <c r="AI199" s="395"/>
      <c r="AJ199" s="395"/>
      <c r="AK199" s="395"/>
      <c r="AL199" s="395"/>
      <c r="AM199" s="395"/>
      <c r="AN199" s="395"/>
      <c r="AO199" s="395"/>
      <c r="AP199" s="395"/>
      <c r="AQ199" s="395"/>
      <c r="AR199" s="395"/>
      <c r="AS199" s="395"/>
      <c r="AT199" s="395"/>
      <c r="AU199" s="395"/>
      <c r="AV199" s="395"/>
      <c r="AW199" s="395"/>
      <c r="AX199" s="395"/>
      <c r="AY199" s="395"/>
      <c r="AZ199" s="395"/>
      <c r="BA199" s="395"/>
      <c r="BB199" s="395"/>
      <c r="BC199" s="395"/>
      <c r="BD199" s="395"/>
      <c r="BE199" s="395"/>
      <c r="BF199" s="395"/>
      <c r="BG199" s="395"/>
      <c r="BH199" s="395"/>
      <c r="BI199" s="120"/>
    </row>
    <row r="200" spans="1:61" s="105" customFormat="1" ht="14.25" hidden="1" customHeight="1" x14ac:dyDescent="0.25">
      <c r="A200" s="106"/>
      <c r="B200" s="394"/>
      <c r="C200" s="394"/>
      <c r="D200" s="394"/>
      <c r="E200" s="394"/>
      <c r="F200" s="394"/>
      <c r="G200" s="394"/>
      <c r="H200" s="394"/>
      <c r="I200" s="394"/>
      <c r="J200" s="394"/>
      <c r="K200" s="394"/>
      <c r="L200" s="394"/>
      <c r="M200" s="394"/>
      <c r="N200" s="394"/>
      <c r="O200" s="394"/>
      <c r="P200" s="394"/>
      <c r="Q200" s="394"/>
      <c r="R200" s="394"/>
      <c r="S200" s="394"/>
      <c r="T200" s="394"/>
      <c r="U200" s="394"/>
      <c r="V200" s="394"/>
      <c r="W200" s="394"/>
      <c r="X200" s="394"/>
      <c r="Y200" s="395"/>
      <c r="Z200" s="395"/>
      <c r="AA200" s="395"/>
      <c r="AB200" s="395"/>
      <c r="AC200" s="395"/>
      <c r="AD200" s="395"/>
      <c r="AE200" s="395"/>
      <c r="AF200" s="395"/>
      <c r="AG200" s="395"/>
      <c r="AH200" s="395"/>
      <c r="AI200" s="395"/>
      <c r="AJ200" s="395"/>
      <c r="AK200" s="395"/>
      <c r="AL200" s="395"/>
      <c r="AM200" s="395"/>
      <c r="AN200" s="395"/>
      <c r="AO200" s="395"/>
      <c r="AP200" s="395"/>
      <c r="AQ200" s="395"/>
      <c r="AR200" s="395"/>
      <c r="AS200" s="395"/>
      <c r="AT200" s="395"/>
      <c r="AU200" s="395"/>
      <c r="AV200" s="395"/>
      <c r="AW200" s="395"/>
      <c r="AX200" s="395"/>
      <c r="AY200" s="395"/>
      <c r="AZ200" s="395"/>
      <c r="BA200" s="395"/>
      <c r="BB200" s="395"/>
      <c r="BC200" s="395"/>
      <c r="BD200" s="395"/>
      <c r="BE200" s="395"/>
      <c r="BF200" s="395"/>
      <c r="BG200" s="395"/>
      <c r="BH200" s="395"/>
      <c r="BI200" s="120"/>
    </row>
    <row r="201" spans="1:61" s="105" customFormat="1" ht="14.25" hidden="1" customHeight="1" x14ac:dyDescent="0.25">
      <c r="A201" s="106"/>
      <c r="B201" s="394"/>
      <c r="C201" s="394"/>
      <c r="D201" s="394"/>
      <c r="E201" s="394"/>
      <c r="F201" s="394"/>
      <c r="G201" s="394"/>
      <c r="H201" s="394"/>
      <c r="I201" s="394"/>
      <c r="J201" s="394"/>
      <c r="K201" s="394"/>
      <c r="L201" s="394"/>
      <c r="M201" s="394"/>
      <c r="N201" s="394"/>
      <c r="O201" s="394"/>
      <c r="P201" s="394"/>
      <c r="Q201" s="394"/>
      <c r="R201" s="394"/>
      <c r="S201" s="394"/>
      <c r="T201" s="394"/>
      <c r="U201" s="394"/>
      <c r="V201" s="394"/>
      <c r="W201" s="394"/>
      <c r="X201" s="394"/>
      <c r="Y201" s="395"/>
      <c r="Z201" s="395"/>
      <c r="AA201" s="395"/>
      <c r="AB201" s="395"/>
      <c r="AC201" s="395"/>
      <c r="AD201" s="395"/>
      <c r="AE201" s="395"/>
      <c r="AF201" s="395"/>
      <c r="AG201" s="395"/>
      <c r="AH201" s="395"/>
      <c r="AI201" s="395"/>
      <c r="AJ201" s="395"/>
      <c r="AK201" s="395"/>
      <c r="AL201" s="395"/>
      <c r="AM201" s="395"/>
      <c r="AN201" s="395"/>
      <c r="AO201" s="395"/>
      <c r="AP201" s="395"/>
      <c r="AQ201" s="395"/>
      <c r="AR201" s="395"/>
      <c r="AS201" s="395"/>
      <c r="AT201" s="395"/>
      <c r="AU201" s="395"/>
      <c r="AV201" s="395"/>
      <c r="AW201" s="395"/>
      <c r="AX201" s="395"/>
      <c r="AY201" s="395"/>
      <c r="AZ201" s="395"/>
      <c r="BA201" s="395"/>
      <c r="BB201" s="395"/>
      <c r="BC201" s="395"/>
      <c r="BD201" s="395"/>
      <c r="BE201" s="395"/>
      <c r="BF201" s="395"/>
      <c r="BG201" s="395"/>
      <c r="BH201" s="395"/>
      <c r="BI201" s="120"/>
    </row>
    <row r="202" spans="1:61" s="105" customFormat="1" ht="14.25" hidden="1" customHeight="1" x14ac:dyDescent="0.25">
      <c r="A202" s="106"/>
      <c r="B202" s="394"/>
      <c r="C202" s="394"/>
      <c r="D202" s="394"/>
      <c r="E202" s="394"/>
      <c r="F202" s="394"/>
      <c r="G202" s="394"/>
      <c r="H202" s="394"/>
      <c r="I202" s="394"/>
      <c r="J202" s="394"/>
      <c r="K202" s="394"/>
      <c r="L202" s="394"/>
      <c r="M202" s="394"/>
      <c r="N202" s="394"/>
      <c r="O202" s="394"/>
      <c r="P202" s="394"/>
      <c r="Q202" s="394"/>
      <c r="R202" s="394"/>
      <c r="S202" s="394"/>
      <c r="T202" s="394"/>
      <c r="U202" s="394"/>
      <c r="V202" s="394"/>
      <c r="W202" s="394"/>
      <c r="X202" s="394"/>
      <c r="Y202" s="395"/>
      <c r="Z202" s="395"/>
      <c r="AA202" s="395"/>
      <c r="AB202" s="395"/>
      <c r="AC202" s="395"/>
      <c r="AD202" s="395"/>
      <c r="AE202" s="395"/>
      <c r="AF202" s="395"/>
      <c r="AG202" s="395"/>
      <c r="AH202" s="395"/>
      <c r="AI202" s="395"/>
      <c r="AJ202" s="395"/>
      <c r="AK202" s="395"/>
      <c r="AL202" s="395"/>
      <c r="AM202" s="395"/>
      <c r="AN202" s="395"/>
      <c r="AO202" s="395"/>
      <c r="AP202" s="395"/>
      <c r="AQ202" s="395"/>
      <c r="AR202" s="395"/>
      <c r="AS202" s="395"/>
      <c r="AT202" s="395"/>
      <c r="AU202" s="395"/>
      <c r="AV202" s="395"/>
      <c r="AW202" s="395"/>
      <c r="AX202" s="395"/>
      <c r="AY202" s="395"/>
      <c r="AZ202" s="395"/>
      <c r="BA202" s="395"/>
      <c r="BB202" s="395"/>
      <c r="BC202" s="395"/>
      <c r="BD202" s="395"/>
      <c r="BE202" s="395"/>
      <c r="BF202" s="395"/>
      <c r="BG202" s="395"/>
      <c r="BH202" s="395"/>
      <c r="BI202" s="120"/>
    </row>
    <row r="203" spans="1:61" s="105" customFormat="1" ht="14.25" hidden="1" customHeight="1" x14ac:dyDescent="0.25">
      <c r="A203" s="106"/>
      <c r="B203" s="394"/>
      <c r="C203" s="394"/>
      <c r="D203" s="394"/>
      <c r="E203" s="394"/>
      <c r="F203" s="394"/>
      <c r="G203" s="394"/>
      <c r="H203" s="394"/>
      <c r="I203" s="394"/>
      <c r="J203" s="394"/>
      <c r="K203" s="394"/>
      <c r="L203" s="394"/>
      <c r="M203" s="394"/>
      <c r="N203" s="394"/>
      <c r="O203" s="394"/>
      <c r="P203" s="394"/>
      <c r="Q203" s="394"/>
      <c r="R203" s="394"/>
      <c r="S203" s="394"/>
      <c r="T203" s="394"/>
      <c r="U203" s="394"/>
      <c r="V203" s="394"/>
      <c r="W203" s="394"/>
      <c r="X203" s="394"/>
      <c r="Y203" s="395"/>
      <c r="Z203" s="395"/>
      <c r="AA203" s="395"/>
      <c r="AB203" s="395"/>
      <c r="AC203" s="395"/>
      <c r="AD203" s="395"/>
      <c r="AE203" s="395"/>
      <c r="AF203" s="395"/>
      <c r="AG203" s="395"/>
      <c r="AH203" s="395"/>
      <c r="AI203" s="395"/>
      <c r="AJ203" s="395"/>
      <c r="AK203" s="395"/>
      <c r="AL203" s="395"/>
      <c r="AM203" s="395"/>
      <c r="AN203" s="395"/>
      <c r="AO203" s="395"/>
      <c r="AP203" s="395"/>
      <c r="AQ203" s="395"/>
      <c r="AR203" s="395"/>
      <c r="AS203" s="395"/>
      <c r="AT203" s="395"/>
      <c r="AU203" s="395"/>
      <c r="AV203" s="395"/>
      <c r="AW203" s="395"/>
      <c r="AX203" s="395"/>
      <c r="AY203" s="395"/>
      <c r="AZ203" s="395"/>
      <c r="BA203" s="395"/>
      <c r="BB203" s="395"/>
      <c r="BC203" s="395"/>
      <c r="BD203" s="395"/>
      <c r="BE203" s="395"/>
      <c r="BF203" s="395"/>
      <c r="BG203" s="395"/>
      <c r="BH203" s="395"/>
      <c r="BI203" s="120"/>
    </row>
    <row r="204" spans="1:61" s="105" customFormat="1" ht="14.25" hidden="1" customHeight="1" x14ac:dyDescent="0.25">
      <c r="A204" s="106"/>
      <c r="B204" s="394"/>
      <c r="C204" s="394"/>
      <c r="D204" s="394"/>
      <c r="E204" s="394"/>
      <c r="F204" s="394"/>
      <c r="G204" s="394"/>
      <c r="H204" s="394"/>
      <c r="I204" s="394"/>
      <c r="J204" s="394"/>
      <c r="K204" s="394"/>
      <c r="L204" s="394"/>
      <c r="M204" s="394"/>
      <c r="N204" s="394"/>
      <c r="O204" s="394"/>
      <c r="P204" s="394"/>
      <c r="Q204" s="394"/>
      <c r="R204" s="394"/>
      <c r="S204" s="394"/>
      <c r="T204" s="394"/>
      <c r="U204" s="394"/>
      <c r="V204" s="394"/>
      <c r="W204" s="394"/>
      <c r="X204" s="394"/>
      <c r="Y204" s="395"/>
      <c r="Z204" s="395"/>
      <c r="AA204" s="395"/>
      <c r="AB204" s="395"/>
      <c r="AC204" s="395"/>
      <c r="AD204" s="395"/>
      <c r="AE204" s="395"/>
      <c r="AF204" s="395"/>
      <c r="AG204" s="395"/>
      <c r="AH204" s="395"/>
      <c r="AI204" s="395"/>
      <c r="AJ204" s="395"/>
      <c r="AK204" s="395"/>
      <c r="AL204" s="395"/>
      <c r="AM204" s="395"/>
      <c r="AN204" s="395"/>
      <c r="AO204" s="395"/>
      <c r="AP204" s="395"/>
      <c r="AQ204" s="395"/>
      <c r="AR204" s="395"/>
      <c r="AS204" s="395"/>
      <c r="AT204" s="395"/>
      <c r="AU204" s="395"/>
      <c r="AV204" s="395"/>
      <c r="AW204" s="395"/>
      <c r="AX204" s="395"/>
      <c r="AY204" s="395"/>
      <c r="AZ204" s="395"/>
      <c r="BA204" s="395"/>
      <c r="BB204" s="395"/>
      <c r="BC204" s="395"/>
      <c r="BD204" s="395"/>
      <c r="BE204" s="395"/>
      <c r="BF204" s="395"/>
      <c r="BG204" s="395"/>
      <c r="BH204" s="395"/>
      <c r="BI204" s="120"/>
    </row>
    <row r="205" spans="1:61" s="105" customFormat="1" ht="14.25" hidden="1" customHeight="1" x14ac:dyDescent="0.25">
      <c r="A205" s="106"/>
      <c r="B205" s="394"/>
      <c r="C205" s="394"/>
      <c r="D205" s="394"/>
      <c r="E205" s="394"/>
      <c r="F205" s="394"/>
      <c r="G205" s="394"/>
      <c r="H205" s="394"/>
      <c r="I205" s="394"/>
      <c r="J205" s="394"/>
      <c r="K205" s="394"/>
      <c r="L205" s="394"/>
      <c r="M205" s="394"/>
      <c r="N205" s="394"/>
      <c r="O205" s="394"/>
      <c r="P205" s="394"/>
      <c r="Q205" s="394"/>
      <c r="R205" s="394"/>
      <c r="S205" s="394"/>
      <c r="T205" s="394"/>
      <c r="U205" s="394"/>
      <c r="V205" s="394"/>
      <c r="W205" s="394"/>
      <c r="X205" s="394"/>
      <c r="Y205" s="395"/>
      <c r="Z205" s="395"/>
      <c r="AA205" s="395"/>
      <c r="AB205" s="395"/>
      <c r="AC205" s="395"/>
      <c r="AD205" s="395"/>
      <c r="AE205" s="395"/>
      <c r="AF205" s="395"/>
      <c r="AG205" s="395"/>
      <c r="AH205" s="395"/>
      <c r="AI205" s="395"/>
      <c r="AJ205" s="395"/>
      <c r="AK205" s="395"/>
      <c r="AL205" s="395"/>
      <c r="AM205" s="395"/>
      <c r="AN205" s="395"/>
      <c r="AO205" s="395"/>
      <c r="AP205" s="395"/>
      <c r="AQ205" s="395"/>
      <c r="AR205" s="395"/>
      <c r="AS205" s="395"/>
      <c r="AT205" s="395"/>
      <c r="AU205" s="395"/>
      <c r="AV205" s="395"/>
      <c r="AW205" s="395"/>
      <c r="AX205" s="395"/>
      <c r="AY205" s="395"/>
      <c r="AZ205" s="395"/>
      <c r="BA205" s="395"/>
      <c r="BB205" s="395"/>
      <c r="BC205" s="395"/>
      <c r="BD205" s="395"/>
      <c r="BE205" s="395"/>
      <c r="BF205" s="395"/>
      <c r="BG205" s="395"/>
      <c r="BH205" s="395"/>
      <c r="BI205" s="120"/>
    </row>
    <row r="206" spans="1:61" s="105" customFormat="1" ht="14.25" hidden="1" customHeight="1" x14ac:dyDescent="0.25">
      <c r="A206" s="106"/>
      <c r="B206" s="394"/>
      <c r="C206" s="394"/>
      <c r="D206" s="394"/>
      <c r="E206" s="394"/>
      <c r="F206" s="394"/>
      <c r="G206" s="394"/>
      <c r="H206" s="394"/>
      <c r="I206" s="394"/>
      <c r="J206" s="394"/>
      <c r="K206" s="394"/>
      <c r="L206" s="394"/>
      <c r="M206" s="394"/>
      <c r="N206" s="394"/>
      <c r="O206" s="394"/>
      <c r="P206" s="394"/>
      <c r="Q206" s="394"/>
      <c r="R206" s="394"/>
      <c r="S206" s="394"/>
      <c r="T206" s="394"/>
      <c r="U206" s="394"/>
      <c r="V206" s="394"/>
      <c r="W206" s="394"/>
      <c r="X206" s="394"/>
      <c r="Y206" s="395"/>
      <c r="Z206" s="395"/>
      <c r="AA206" s="395"/>
      <c r="AB206" s="395"/>
      <c r="AC206" s="395"/>
      <c r="AD206" s="395"/>
      <c r="AE206" s="395"/>
      <c r="AF206" s="395"/>
      <c r="AG206" s="395"/>
      <c r="AH206" s="395"/>
      <c r="AI206" s="395"/>
      <c r="AJ206" s="395"/>
      <c r="AK206" s="395"/>
      <c r="AL206" s="395"/>
      <c r="AM206" s="395"/>
      <c r="AN206" s="395"/>
      <c r="AO206" s="395"/>
      <c r="AP206" s="395"/>
      <c r="AQ206" s="395"/>
      <c r="AR206" s="395"/>
      <c r="AS206" s="395"/>
      <c r="AT206" s="395"/>
      <c r="AU206" s="395"/>
      <c r="AV206" s="395"/>
      <c r="AW206" s="395"/>
      <c r="AX206" s="395"/>
      <c r="AY206" s="395"/>
      <c r="AZ206" s="395"/>
      <c r="BA206" s="395"/>
      <c r="BB206" s="395"/>
      <c r="BC206" s="395"/>
      <c r="BD206" s="395"/>
      <c r="BE206" s="395"/>
      <c r="BF206" s="395"/>
      <c r="BG206" s="395"/>
      <c r="BH206" s="395"/>
      <c r="BI206" s="120"/>
    </row>
    <row r="207" spans="1:61" s="105" customFormat="1" ht="14.25" hidden="1" customHeight="1" x14ac:dyDescent="0.25">
      <c r="A207" s="106"/>
      <c r="B207" s="394"/>
      <c r="C207" s="394"/>
      <c r="D207" s="394"/>
      <c r="E207" s="394"/>
      <c r="F207" s="394"/>
      <c r="G207" s="394"/>
      <c r="H207" s="394"/>
      <c r="I207" s="394"/>
      <c r="J207" s="394"/>
      <c r="K207" s="394"/>
      <c r="L207" s="394"/>
      <c r="M207" s="394"/>
      <c r="N207" s="394"/>
      <c r="O207" s="394"/>
      <c r="P207" s="394"/>
      <c r="Q207" s="394"/>
      <c r="R207" s="394"/>
      <c r="S207" s="394"/>
      <c r="T207" s="394"/>
      <c r="U207" s="394"/>
      <c r="V207" s="394"/>
      <c r="W207" s="394"/>
      <c r="X207" s="394"/>
      <c r="Y207" s="395"/>
      <c r="Z207" s="395"/>
      <c r="AA207" s="395"/>
      <c r="AB207" s="395"/>
      <c r="AC207" s="395"/>
      <c r="AD207" s="395"/>
      <c r="AE207" s="395"/>
      <c r="AF207" s="395"/>
      <c r="AG207" s="395"/>
      <c r="AH207" s="395"/>
      <c r="AI207" s="395"/>
      <c r="AJ207" s="395"/>
      <c r="AK207" s="395"/>
      <c r="AL207" s="395"/>
      <c r="AM207" s="395"/>
      <c r="AN207" s="395"/>
      <c r="AO207" s="395"/>
      <c r="AP207" s="395"/>
      <c r="AQ207" s="395"/>
      <c r="AR207" s="395"/>
      <c r="AS207" s="395"/>
      <c r="AT207" s="395"/>
      <c r="AU207" s="395"/>
      <c r="AV207" s="395"/>
      <c r="AW207" s="395"/>
      <c r="AX207" s="395"/>
      <c r="AY207" s="395"/>
      <c r="AZ207" s="395"/>
      <c r="BA207" s="395"/>
      <c r="BB207" s="395"/>
      <c r="BC207" s="395"/>
      <c r="BD207" s="395"/>
      <c r="BE207" s="395"/>
      <c r="BF207" s="395"/>
      <c r="BG207" s="395"/>
      <c r="BH207" s="395"/>
      <c r="BI207" s="120"/>
    </row>
    <row r="208" spans="1:61" s="105" customFormat="1" ht="14.25" hidden="1" customHeight="1" x14ac:dyDescent="0.25">
      <c r="A208" s="106"/>
      <c r="B208" s="394"/>
      <c r="C208" s="394"/>
      <c r="D208" s="394"/>
      <c r="E208" s="394"/>
      <c r="F208" s="394"/>
      <c r="G208" s="394"/>
      <c r="H208" s="394"/>
      <c r="I208" s="394"/>
      <c r="J208" s="394"/>
      <c r="K208" s="394"/>
      <c r="L208" s="394"/>
      <c r="M208" s="394"/>
      <c r="N208" s="394"/>
      <c r="O208" s="394"/>
      <c r="P208" s="394"/>
      <c r="Q208" s="394"/>
      <c r="R208" s="394"/>
      <c r="S208" s="394"/>
      <c r="T208" s="394"/>
      <c r="U208" s="394"/>
      <c r="V208" s="394"/>
      <c r="W208" s="394"/>
      <c r="X208" s="394"/>
      <c r="Y208" s="395"/>
      <c r="Z208" s="395"/>
      <c r="AA208" s="395"/>
      <c r="AB208" s="395"/>
      <c r="AC208" s="395"/>
      <c r="AD208" s="395"/>
      <c r="AE208" s="395"/>
      <c r="AF208" s="395"/>
      <c r="AG208" s="395"/>
      <c r="AH208" s="395"/>
      <c r="AI208" s="395"/>
      <c r="AJ208" s="395"/>
      <c r="AK208" s="395"/>
      <c r="AL208" s="395"/>
      <c r="AM208" s="395"/>
      <c r="AN208" s="395"/>
      <c r="AO208" s="395"/>
      <c r="AP208" s="395"/>
      <c r="AQ208" s="395"/>
      <c r="AR208" s="395"/>
      <c r="AS208" s="395"/>
      <c r="AT208" s="395"/>
      <c r="AU208" s="395"/>
      <c r="AV208" s="395"/>
      <c r="AW208" s="395"/>
      <c r="AX208" s="395"/>
      <c r="AY208" s="395"/>
      <c r="AZ208" s="395"/>
      <c r="BA208" s="395"/>
      <c r="BB208" s="395"/>
      <c r="BC208" s="395"/>
      <c r="BD208" s="395"/>
      <c r="BE208" s="395"/>
      <c r="BF208" s="395"/>
      <c r="BG208" s="395"/>
      <c r="BH208" s="395"/>
      <c r="BI208" s="120"/>
    </row>
    <row r="209" spans="1:61" s="105" customFormat="1" ht="14.25" hidden="1" customHeight="1" x14ac:dyDescent="0.25">
      <c r="A209" s="106"/>
      <c r="B209" s="394"/>
      <c r="C209" s="394"/>
      <c r="D209" s="394"/>
      <c r="E209" s="394"/>
      <c r="F209" s="394"/>
      <c r="G209" s="394"/>
      <c r="H209" s="394"/>
      <c r="I209" s="394"/>
      <c r="J209" s="394"/>
      <c r="K209" s="394"/>
      <c r="L209" s="394"/>
      <c r="M209" s="394"/>
      <c r="N209" s="394"/>
      <c r="O209" s="394"/>
      <c r="P209" s="394"/>
      <c r="Q209" s="394"/>
      <c r="R209" s="394"/>
      <c r="S209" s="394"/>
      <c r="T209" s="394"/>
      <c r="U209" s="394"/>
      <c r="V209" s="394"/>
      <c r="W209" s="394"/>
      <c r="X209" s="394"/>
      <c r="Y209" s="395"/>
      <c r="Z209" s="395"/>
      <c r="AA209" s="395"/>
      <c r="AB209" s="395"/>
      <c r="AC209" s="395"/>
      <c r="AD209" s="395"/>
      <c r="AE209" s="395"/>
      <c r="AF209" s="395"/>
      <c r="AG209" s="395"/>
      <c r="AH209" s="395"/>
      <c r="AI209" s="395"/>
      <c r="AJ209" s="395"/>
      <c r="AK209" s="395"/>
      <c r="AL209" s="395"/>
      <c r="AM209" s="395"/>
      <c r="AN209" s="395"/>
      <c r="AO209" s="395"/>
      <c r="AP209" s="395"/>
      <c r="AQ209" s="395"/>
      <c r="AR209" s="395"/>
      <c r="AS209" s="395"/>
      <c r="AT209" s="395"/>
      <c r="AU209" s="395"/>
      <c r="AV209" s="395"/>
      <c r="AW209" s="395"/>
      <c r="AX209" s="395"/>
      <c r="AY209" s="395"/>
      <c r="AZ209" s="395"/>
      <c r="BA209" s="395"/>
      <c r="BB209" s="395"/>
      <c r="BC209" s="395"/>
      <c r="BD209" s="395"/>
      <c r="BE209" s="395"/>
      <c r="BF209" s="395"/>
      <c r="BG209" s="395"/>
      <c r="BH209" s="395"/>
      <c r="BI209" s="120"/>
    </row>
    <row r="210" spans="1:61" s="105" customFormat="1" ht="14.25" hidden="1" customHeight="1" x14ac:dyDescent="0.25">
      <c r="A210" s="106"/>
      <c r="B210" s="394"/>
      <c r="C210" s="394"/>
      <c r="D210" s="394"/>
      <c r="E210" s="394"/>
      <c r="F210" s="394"/>
      <c r="G210" s="394"/>
      <c r="H210" s="394"/>
      <c r="I210" s="394"/>
      <c r="J210" s="394"/>
      <c r="K210" s="394"/>
      <c r="L210" s="394"/>
      <c r="M210" s="394"/>
      <c r="N210" s="394"/>
      <c r="O210" s="394"/>
      <c r="P210" s="394"/>
      <c r="Q210" s="394"/>
      <c r="R210" s="394"/>
      <c r="S210" s="394"/>
      <c r="T210" s="394"/>
      <c r="U210" s="394"/>
      <c r="V210" s="394"/>
      <c r="W210" s="394"/>
      <c r="X210" s="394"/>
      <c r="Y210" s="395"/>
      <c r="Z210" s="395"/>
      <c r="AA210" s="395"/>
      <c r="AB210" s="395"/>
      <c r="AC210" s="395"/>
      <c r="AD210" s="395"/>
      <c r="AE210" s="395"/>
      <c r="AF210" s="395"/>
      <c r="AG210" s="395"/>
      <c r="AH210" s="395"/>
      <c r="AI210" s="395"/>
      <c r="AJ210" s="395"/>
      <c r="AK210" s="395"/>
      <c r="AL210" s="395"/>
      <c r="AM210" s="395"/>
      <c r="AN210" s="395"/>
      <c r="AO210" s="395"/>
      <c r="AP210" s="395"/>
      <c r="AQ210" s="395"/>
      <c r="AR210" s="395"/>
      <c r="AS210" s="395"/>
      <c r="AT210" s="395"/>
      <c r="AU210" s="395"/>
      <c r="AV210" s="395"/>
      <c r="AW210" s="395"/>
      <c r="AX210" s="395"/>
      <c r="AY210" s="395"/>
      <c r="AZ210" s="395"/>
      <c r="BA210" s="395"/>
      <c r="BB210" s="395"/>
      <c r="BC210" s="395"/>
      <c r="BD210" s="395"/>
      <c r="BE210" s="395"/>
      <c r="BF210" s="395"/>
      <c r="BG210" s="395"/>
      <c r="BH210" s="395"/>
      <c r="BI210" s="120"/>
    </row>
    <row r="211" spans="1:61" s="105" customFormat="1" ht="14.25" hidden="1" customHeight="1" x14ac:dyDescent="0.25">
      <c r="A211" s="106"/>
      <c r="B211" s="394"/>
      <c r="C211" s="394"/>
      <c r="D211" s="394"/>
      <c r="E211" s="394"/>
      <c r="F211" s="394"/>
      <c r="G211" s="394"/>
      <c r="H211" s="394"/>
      <c r="I211" s="394"/>
      <c r="J211" s="394"/>
      <c r="K211" s="394"/>
      <c r="L211" s="394"/>
      <c r="M211" s="394"/>
      <c r="N211" s="394"/>
      <c r="O211" s="394"/>
      <c r="P211" s="394"/>
      <c r="Q211" s="394"/>
      <c r="R211" s="394"/>
      <c r="S211" s="394"/>
      <c r="T211" s="394"/>
      <c r="U211" s="394"/>
      <c r="V211" s="394"/>
      <c r="W211" s="394"/>
      <c r="X211" s="394"/>
      <c r="Y211" s="395"/>
      <c r="Z211" s="395"/>
      <c r="AA211" s="395"/>
      <c r="AB211" s="395"/>
      <c r="AC211" s="395"/>
      <c r="AD211" s="395"/>
      <c r="AE211" s="395"/>
      <c r="AF211" s="395"/>
      <c r="AG211" s="395"/>
      <c r="AH211" s="395"/>
      <c r="AI211" s="395"/>
      <c r="AJ211" s="395"/>
      <c r="AK211" s="395"/>
      <c r="AL211" s="395"/>
      <c r="AM211" s="395"/>
      <c r="AN211" s="395"/>
      <c r="AO211" s="395"/>
      <c r="AP211" s="395"/>
      <c r="AQ211" s="395"/>
      <c r="AR211" s="395"/>
      <c r="AS211" s="395"/>
      <c r="AT211" s="395"/>
      <c r="AU211" s="395"/>
      <c r="AV211" s="395"/>
      <c r="AW211" s="395"/>
      <c r="AX211" s="395"/>
      <c r="AY211" s="395"/>
      <c r="AZ211" s="395"/>
      <c r="BA211" s="395"/>
      <c r="BB211" s="395"/>
      <c r="BC211" s="395"/>
      <c r="BD211" s="395"/>
      <c r="BE211" s="395"/>
      <c r="BF211" s="395"/>
      <c r="BG211" s="395"/>
      <c r="BH211" s="395"/>
      <c r="BI211" s="120"/>
    </row>
    <row r="212" spans="1:61" s="105" customFormat="1" ht="14.25" hidden="1" customHeight="1" x14ac:dyDescent="0.25">
      <c r="A212" s="106"/>
      <c r="B212" s="394"/>
      <c r="C212" s="394"/>
      <c r="D212" s="394"/>
      <c r="E212" s="394"/>
      <c r="F212" s="394"/>
      <c r="G212" s="394"/>
      <c r="H212" s="394"/>
      <c r="I212" s="394"/>
      <c r="J212" s="394"/>
      <c r="K212" s="394"/>
      <c r="L212" s="394"/>
      <c r="M212" s="394"/>
      <c r="N212" s="394"/>
      <c r="O212" s="394"/>
      <c r="P212" s="394"/>
      <c r="Q212" s="394"/>
      <c r="R212" s="394"/>
      <c r="S212" s="394"/>
      <c r="T212" s="394"/>
      <c r="U212" s="394"/>
      <c r="V212" s="394"/>
      <c r="W212" s="394"/>
      <c r="X212" s="394"/>
      <c r="Y212" s="395"/>
      <c r="Z212" s="395"/>
      <c r="AA212" s="395"/>
      <c r="AB212" s="395"/>
      <c r="AC212" s="395"/>
      <c r="AD212" s="395"/>
      <c r="AE212" s="395"/>
      <c r="AF212" s="395"/>
      <c r="AG212" s="395"/>
      <c r="AH212" s="395"/>
      <c r="AI212" s="395"/>
      <c r="AJ212" s="395"/>
      <c r="AK212" s="395"/>
      <c r="AL212" s="395"/>
      <c r="AM212" s="395"/>
      <c r="AN212" s="395"/>
      <c r="AO212" s="395"/>
      <c r="AP212" s="395"/>
      <c r="AQ212" s="395"/>
      <c r="AR212" s="395"/>
      <c r="AS212" s="395"/>
      <c r="AT212" s="395"/>
      <c r="AU212" s="395"/>
      <c r="AV212" s="395"/>
      <c r="AW212" s="395"/>
      <c r="AX212" s="395"/>
      <c r="AY212" s="395"/>
      <c r="AZ212" s="395"/>
      <c r="BA212" s="395"/>
      <c r="BB212" s="395"/>
      <c r="BC212" s="395"/>
      <c r="BD212" s="395"/>
      <c r="BE212" s="395"/>
      <c r="BF212" s="395"/>
      <c r="BG212" s="395"/>
      <c r="BH212" s="395"/>
      <c r="BI212" s="120"/>
    </row>
    <row r="213" spans="1:61" s="105" customFormat="1" ht="14.25" hidden="1" customHeight="1" x14ac:dyDescent="0.25">
      <c r="A213" s="106"/>
      <c r="B213" s="394"/>
      <c r="C213" s="394"/>
      <c r="D213" s="394"/>
      <c r="E213" s="394"/>
      <c r="F213" s="394"/>
      <c r="G213" s="394"/>
      <c r="H213" s="394"/>
      <c r="I213" s="394"/>
      <c r="J213" s="394"/>
      <c r="K213" s="394"/>
      <c r="L213" s="394"/>
      <c r="M213" s="394"/>
      <c r="N213" s="394"/>
      <c r="O213" s="394"/>
      <c r="P213" s="394"/>
      <c r="Q213" s="394"/>
      <c r="R213" s="394"/>
      <c r="S213" s="394"/>
      <c r="T213" s="394"/>
      <c r="U213" s="394"/>
      <c r="V213" s="394"/>
      <c r="W213" s="394"/>
      <c r="X213" s="394"/>
      <c r="Y213" s="395"/>
      <c r="Z213" s="395"/>
      <c r="AA213" s="395"/>
      <c r="AB213" s="395"/>
      <c r="AC213" s="395"/>
      <c r="AD213" s="395"/>
      <c r="AE213" s="395"/>
      <c r="AF213" s="395"/>
      <c r="AG213" s="395"/>
      <c r="AH213" s="395"/>
      <c r="AI213" s="395"/>
      <c r="AJ213" s="395"/>
      <c r="AK213" s="395"/>
      <c r="AL213" s="395"/>
      <c r="AM213" s="395"/>
      <c r="AN213" s="395"/>
      <c r="AO213" s="395"/>
      <c r="AP213" s="395"/>
      <c r="AQ213" s="395"/>
      <c r="AR213" s="395"/>
      <c r="AS213" s="395"/>
      <c r="AT213" s="395"/>
      <c r="AU213" s="395"/>
      <c r="AV213" s="395"/>
      <c r="AW213" s="395"/>
      <c r="AX213" s="395"/>
      <c r="AY213" s="395"/>
      <c r="AZ213" s="395"/>
      <c r="BA213" s="395"/>
      <c r="BB213" s="395"/>
      <c r="BC213" s="395"/>
      <c r="BD213" s="395"/>
      <c r="BE213" s="395"/>
      <c r="BF213" s="395"/>
      <c r="BG213" s="395"/>
      <c r="BH213" s="395"/>
      <c r="BI213" s="120"/>
    </row>
    <row r="214" spans="1:61" s="105" customFormat="1" ht="14.25" hidden="1" customHeight="1" x14ac:dyDescent="0.25">
      <c r="A214" s="106"/>
      <c r="B214" s="394"/>
      <c r="C214" s="394"/>
      <c r="D214" s="394"/>
      <c r="E214" s="394"/>
      <c r="F214" s="394"/>
      <c r="G214" s="394"/>
      <c r="H214" s="394"/>
      <c r="I214" s="394"/>
      <c r="J214" s="394"/>
      <c r="K214" s="394"/>
      <c r="L214" s="394"/>
      <c r="M214" s="394"/>
      <c r="N214" s="394"/>
      <c r="O214" s="394"/>
      <c r="P214" s="394"/>
      <c r="Q214" s="394"/>
      <c r="R214" s="394"/>
      <c r="S214" s="394"/>
      <c r="T214" s="394"/>
      <c r="U214" s="394"/>
      <c r="V214" s="394"/>
      <c r="W214" s="394"/>
      <c r="X214" s="394"/>
      <c r="Y214" s="395"/>
      <c r="Z214" s="395"/>
      <c r="AA214" s="395"/>
      <c r="AB214" s="395"/>
      <c r="AC214" s="395"/>
      <c r="AD214" s="395"/>
      <c r="AE214" s="395"/>
      <c r="AF214" s="395"/>
      <c r="AG214" s="395"/>
      <c r="AH214" s="395"/>
      <c r="AI214" s="395"/>
      <c r="AJ214" s="395"/>
      <c r="AK214" s="395"/>
      <c r="AL214" s="395"/>
      <c r="AM214" s="395"/>
      <c r="AN214" s="395"/>
      <c r="AO214" s="395"/>
      <c r="AP214" s="395"/>
      <c r="AQ214" s="395"/>
      <c r="AR214" s="395"/>
      <c r="AS214" s="395"/>
      <c r="AT214" s="395"/>
      <c r="AU214" s="395"/>
      <c r="AV214" s="395"/>
      <c r="AW214" s="395"/>
      <c r="AX214" s="395"/>
      <c r="AY214" s="395"/>
      <c r="AZ214" s="395"/>
      <c r="BA214" s="395"/>
      <c r="BB214" s="395"/>
      <c r="BC214" s="395"/>
      <c r="BD214" s="395"/>
      <c r="BE214" s="395"/>
      <c r="BF214" s="395"/>
      <c r="BG214" s="395"/>
      <c r="BH214" s="395"/>
      <c r="BI214" s="120"/>
    </row>
    <row r="215" spans="1:61" s="105" customFormat="1" ht="14.25" hidden="1" customHeight="1" x14ac:dyDescent="0.25">
      <c r="A215" s="106"/>
      <c r="B215" s="394"/>
      <c r="C215" s="394"/>
      <c r="D215" s="394"/>
      <c r="E215" s="394"/>
      <c r="F215" s="394"/>
      <c r="G215" s="394"/>
      <c r="H215" s="394"/>
      <c r="I215" s="394"/>
      <c r="J215" s="394"/>
      <c r="K215" s="394"/>
      <c r="L215" s="394"/>
      <c r="M215" s="394"/>
      <c r="N215" s="394"/>
      <c r="O215" s="394"/>
      <c r="P215" s="394"/>
      <c r="Q215" s="394"/>
      <c r="R215" s="394"/>
      <c r="S215" s="394"/>
      <c r="T215" s="394"/>
      <c r="U215" s="394"/>
      <c r="V215" s="394"/>
      <c r="W215" s="394"/>
      <c r="X215" s="394"/>
      <c r="Y215" s="395"/>
      <c r="Z215" s="395"/>
      <c r="AA215" s="395"/>
      <c r="AB215" s="395"/>
      <c r="AC215" s="395"/>
      <c r="AD215" s="395"/>
      <c r="AE215" s="395"/>
      <c r="AF215" s="395"/>
      <c r="AG215" s="395"/>
      <c r="AH215" s="395"/>
      <c r="AI215" s="395"/>
      <c r="AJ215" s="395"/>
      <c r="AK215" s="395"/>
      <c r="AL215" s="395"/>
      <c r="AM215" s="395"/>
      <c r="AN215" s="395"/>
      <c r="AO215" s="395"/>
      <c r="AP215" s="395"/>
      <c r="AQ215" s="395"/>
      <c r="AR215" s="395"/>
      <c r="AS215" s="395"/>
      <c r="AT215" s="395"/>
      <c r="AU215" s="395"/>
      <c r="AV215" s="395"/>
      <c r="AW215" s="395"/>
      <c r="AX215" s="395"/>
      <c r="AY215" s="395"/>
      <c r="AZ215" s="395"/>
      <c r="BA215" s="395"/>
      <c r="BB215" s="395"/>
      <c r="BC215" s="395"/>
      <c r="BD215" s="395"/>
      <c r="BE215" s="395"/>
      <c r="BF215" s="395"/>
      <c r="BG215" s="395"/>
      <c r="BH215" s="395"/>
      <c r="BI215" s="120"/>
    </row>
    <row r="216" spans="1:61" s="105" customFormat="1" ht="14.25" hidden="1" customHeight="1" x14ac:dyDescent="0.25">
      <c r="A216" s="106"/>
      <c r="B216" s="394"/>
      <c r="C216" s="394"/>
      <c r="D216" s="394"/>
      <c r="E216" s="394"/>
      <c r="F216" s="394"/>
      <c r="G216" s="394"/>
      <c r="H216" s="394"/>
      <c r="I216" s="394"/>
      <c r="J216" s="394"/>
      <c r="K216" s="394"/>
      <c r="L216" s="394"/>
      <c r="M216" s="394"/>
      <c r="N216" s="394"/>
      <c r="O216" s="394"/>
      <c r="P216" s="394"/>
      <c r="Q216" s="394"/>
      <c r="R216" s="394"/>
      <c r="S216" s="394"/>
      <c r="T216" s="394"/>
      <c r="U216" s="394"/>
      <c r="V216" s="394"/>
      <c r="W216" s="394"/>
      <c r="X216" s="394"/>
      <c r="Y216" s="395"/>
      <c r="Z216" s="395"/>
      <c r="AA216" s="395"/>
      <c r="AB216" s="395"/>
      <c r="AC216" s="395"/>
      <c r="AD216" s="395"/>
      <c r="AE216" s="395"/>
      <c r="AF216" s="395"/>
      <c r="AG216" s="395"/>
      <c r="AH216" s="395"/>
      <c r="AI216" s="395"/>
      <c r="AJ216" s="395"/>
      <c r="AK216" s="395"/>
      <c r="AL216" s="395"/>
      <c r="AM216" s="395"/>
      <c r="AN216" s="395"/>
      <c r="AO216" s="395"/>
      <c r="AP216" s="395"/>
      <c r="AQ216" s="395"/>
      <c r="AR216" s="395"/>
      <c r="AS216" s="395"/>
      <c r="AT216" s="395"/>
      <c r="AU216" s="395"/>
      <c r="AV216" s="395"/>
      <c r="AW216" s="395"/>
      <c r="AX216" s="395"/>
      <c r="AY216" s="395"/>
      <c r="AZ216" s="395"/>
      <c r="BA216" s="395"/>
      <c r="BB216" s="395"/>
      <c r="BC216" s="395"/>
      <c r="BD216" s="395"/>
      <c r="BE216" s="395"/>
      <c r="BF216" s="395"/>
      <c r="BG216" s="395"/>
      <c r="BH216" s="395"/>
      <c r="BI216" s="120"/>
    </row>
    <row r="217" spans="1:61" s="105" customFormat="1" ht="14.25" hidden="1" customHeight="1" x14ac:dyDescent="0.25">
      <c r="A217" s="106"/>
      <c r="B217" s="394"/>
      <c r="C217" s="394"/>
      <c r="D217" s="394"/>
      <c r="E217" s="394"/>
      <c r="F217" s="394"/>
      <c r="G217" s="394"/>
      <c r="H217" s="394"/>
      <c r="I217" s="394"/>
      <c r="J217" s="394"/>
      <c r="K217" s="394"/>
      <c r="L217" s="394"/>
      <c r="M217" s="394"/>
      <c r="N217" s="394"/>
      <c r="O217" s="394"/>
      <c r="P217" s="394"/>
      <c r="Q217" s="394"/>
      <c r="R217" s="394"/>
      <c r="S217" s="394"/>
      <c r="T217" s="394"/>
      <c r="U217" s="394"/>
      <c r="V217" s="394"/>
      <c r="W217" s="394"/>
      <c r="X217" s="394"/>
      <c r="Y217" s="395"/>
      <c r="Z217" s="395"/>
      <c r="AA217" s="395"/>
      <c r="AB217" s="395"/>
      <c r="AC217" s="395"/>
      <c r="AD217" s="395"/>
      <c r="AE217" s="395"/>
      <c r="AF217" s="395"/>
      <c r="AG217" s="395"/>
      <c r="AH217" s="395"/>
      <c r="AI217" s="395"/>
      <c r="AJ217" s="395"/>
      <c r="AK217" s="395"/>
      <c r="AL217" s="395"/>
      <c r="AM217" s="395"/>
      <c r="AN217" s="395"/>
      <c r="AO217" s="395"/>
      <c r="AP217" s="395"/>
      <c r="AQ217" s="395"/>
      <c r="AR217" s="395"/>
      <c r="AS217" s="395"/>
      <c r="AT217" s="395"/>
      <c r="AU217" s="395"/>
      <c r="AV217" s="395"/>
      <c r="AW217" s="395"/>
      <c r="AX217" s="395"/>
      <c r="AY217" s="395"/>
      <c r="AZ217" s="395"/>
      <c r="BA217" s="395"/>
      <c r="BB217" s="395"/>
      <c r="BC217" s="395"/>
      <c r="BD217" s="395"/>
      <c r="BE217" s="395"/>
      <c r="BF217" s="395"/>
      <c r="BG217" s="395"/>
      <c r="BH217" s="395"/>
      <c r="BI217" s="120"/>
    </row>
    <row r="218" spans="1:61" s="105" customFormat="1" ht="14.25" hidden="1" customHeight="1" x14ac:dyDescent="0.25">
      <c r="A218" s="106"/>
      <c r="B218" s="394"/>
      <c r="C218" s="394"/>
      <c r="D218" s="394"/>
      <c r="E218" s="394"/>
      <c r="F218" s="394"/>
      <c r="G218" s="394"/>
      <c r="H218" s="394"/>
      <c r="I218" s="394"/>
      <c r="J218" s="394"/>
      <c r="K218" s="394"/>
      <c r="L218" s="394"/>
      <c r="M218" s="394"/>
      <c r="N218" s="394"/>
      <c r="O218" s="394"/>
      <c r="P218" s="394"/>
      <c r="Q218" s="394"/>
      <c r="R218" s="394"/>
      <c r="S218" s="394"/>
      <c r="T218" s="394"/>
      <c r="U218" s="394"/>
      <c r="V218" s="394"/>
      <c r="W218" s="394"/>
      <c r="X218" s="394"/>
      <c r="Y218" s="395"/>
      <c r="Z218" s="395"/>
      <c r="AA218" s="395"/>
      <c r="AB218" s="395"/>
      <c r="AC218" s="395"/>
      <c r="AD218" s="395"/>
      <c r="AE218" s="395"/>
      <c r="AF218" s="395"/>
      <c r="AG218" s="395"/>
      <c r="AH218" s="395"/>
      <c r="AI218" s="395"/>
      <c r="AJ218" s="395"/>
      <c r="AK218" s="395"/>
      <c r="AL218" s="395"/>
      <c r="AM218" s="395"/>
      <c r="AN218" s="395"/>
      <c r="AO218" s="395"/>
      <c r="AP218" s="395"/>
      <c r="AQ218" s="395"/>
      <c r="AR218" s="395"/>
      <c r="AS218" s="395"/>
      <c r="AT218" s="395"/>
      <c r="AU218" s="395"/>
      <c r="AV218" s="395"/>
      <c r="AW218" s="395"/>
      <c r="AX218" s="395"/>
      <c r="AY218" s="395"/>
      <c r="AZ218" s="395"/>
      <c r="BA218" s="395"/>
      <c r="BB218" s="395"/>
      <c r="BC218" s="395"/>
      <c r="BD218" s="395"/>
      <c r="BE218" s="395"/>
      <c r="BF218" s="395"/>
      <c r="BG218" s="395"/>
      <c r="BH218" s="395"/>
      <c r="BI218" s="120"/>
    </row>
    <row r="219" spans="1:61" s="105" customFormat="1" ht="14.25" hidden="1" customHeight="1" x14ac:dyDescent="0.25">
      <c r="A219" s="106"/>
      <c r="B219" s="394"/>
      <c r="C219" s="394"/>
      <c r="D219" s="394"/>
      <c r="E219" s="394"/>
      <c r="F219" s="394"/>
      <c r="G219" s="394"/>
      <c r="H219" s="394"/>
      <c r="I219" s="394"/>
      <c r="J219" s="394"/>
      <c r="K219" s="394"/>
      <c r="L219" s="394"/>
      <c r="M219" s="394"/>
      <c r="N219" s="394"/>
      <c r="O219" s="394"/>
      <c r="P219" s="394"/>
      <c r="Q219" s="394"/>
      <c r="R219" s="394"/>
      <c r="S219" s="394"/>
      <c r="T219" s="394"/>
      <c r="U219" s="394"/>
      <c r="V219" s="394"/>
      <c r="W219" s="394"/>
      <c r="X219" s="394"/>
      <c r="Y219" s="395"/>
      <c r="Z219" s="395"/>
      <c r="AA219" s="395"/>
      <c r="AB219" s="395"/>
      <c r="AC219" s="395"/>
      <c r="AD219" s="395"/>
      <c r="AE219" s="395"/>
      <c r="AF219" s="395"/>
      <c r="AG219" s="395"/>
      <c r="AH219" s="395"/>
      <c r="AI219" s="395"/>
      <c r="AJ219" s="395"/>
      <c r="AK219" s="395"/>
      <c r="AL219" s="395"/>
      <c r="AM219" s="395"/>
      <c r="AN219" s="395"/>
      <c r="AO219" s="395"/>
      <c r="AP219" s="395"/>
      <c r="AQ219" s="395"/>
      <c r="AR219" s="395"/>
      <c r="AS219" s="395"/>
      <c r="AT219" s="395"/>
      <c r="AU219" s="395"/>
      <c r="AV219" s="395"/>
      <c r="AW219" s="395"/>
      <c r="AX219" s="395"/>
      <c r="AY219" s="395"/>
      <c r="AZ219" s="395"/>
      <c r="BA219" s="395"/>
      <c r="BB219" s="395"/>
      <c r="BC219" s="395"/>
      <c r="BD219" s="395"/>
      <c r="BE219" s="395"/>
      <c r="BF219" s="395"/>
      <c r="BG219" s="395"/>
      <c r="BH219" s="395"/>
      <c r="BI219" s="120"/>
    </row>
    <row r="220" spans="1:61" s="105" customFormat="1" ht="14.25" hidden="1" customHeight="1" x14ac:dyDescent="0.25">
      <c r="A220" s="106"/>
      <c r="B220" s="394"/>
      <c r="C220" s="394"/>
      <c r="D220" s="394"/>
      <c r="E220" s="394"/>
      <c r="F220" s="394"/>
      <c r="G220" s="394"/>
      <c r="H220" s="394"/>
      <c r="I220" s="394"/>
      <c r="J220" s="394"/>
      <c r="K220" s="394"/>
      <c r="L220" s="394"/>
      <c r="M220" s="394"/>
      <c r="N220" s="394"/>
      <c r="O220" s="394"/>
      <c r="P220" s="394"/>
      <c r="Q220" s="394"/>
      <c r="R220" s="394"/>
      <c r="S220" s="394"/>
      <c r="T220" s="394"/>
      <c r="U220" s="394"/>
      <c r="V220" s="394"/>
      <c r="W220" s="394"/>
      <c r="X220" s="394"/>
      <c r="Y220" s="395"/>
      <c r="Z220" s="395"/>
      <c r="AA220" s="395"/>
      <c r="AB220" s="395"/>
      <c r="AC220" s="395"/>
      <c r="AD220" s="395"/>
      <c r="AE220" s="395"/>
      <c r="AF220" s="395"/>
      <c r="AG220" s="395"/>
      <c r="AH220" s="395"/>
      <c r="AI220" s="395"/>
      <c r="AJ220" s="395"/>
      <c r="AK220" s="395"/>
      <c r="AL220" s="395"/>
      <c r="AM220" s="395"/>
      <c r="AN220" s="395"/>
      <c r="AO220" s="395"/>
      <c r="AP220" s="395"/>
      <c r="AQ220" s="395"/>
      <c r="AR220" s="395"/>
      <c r="AS220" s="395"/>
      <c r="AT220" s="395"/>
      <c r="AU220" s="395"/>
      <c r="AV220" s="395"/>
      <c r="AW220" s="395"/>
      <c r="AX220" s="395"/>
      <c r="AY220" s="395"/>
      <c r="AZ220" s="395"/>
      <c r="BA220" s="395"/>
      <c r="BB220" s="395"/>
      <c r="BC220" s="395"/>
      <c r="BD220" s="395"/>
      <c r="BE220" s="395"/>
      <c r="BF220" s="395"/>
      <c r="BG220" s="395"/>
      <c r="BH220" s="395"/>
      <c r="BI220" s="120"/>
    </row>
    <row r="221" spans="1:61" s="105" customFormat="1" ht="14.25" hidden="1" customHeight="1" x14ac:dyDescent="0.25">
      <c r="A221" s="106"/>
      <c r="B221" s="394"/>
      <c r="C221" s="394"/>
      <c r="D221" s="394"/>
      <c r="E221" s="394"/>
      <c r="F221" s="394"/>
      <c r="G221" s="394"/>
      <c r="H221" s="394"/>
      <c r="I221" s="394"/>
      <c r="J221" s="394"/>
      <c r="K221" s="394"/>
      <c r="L221" s="394"/>
      <c r="M221" s="394"/>
      <c r="N221" s="394"/>
      <c r="O221" s="394"/>
      <c r="P221" s="394"/>
      <c r="Q221" s="394"/>
      <c r="R221" s="394"/>
      <c r="S221" s="394"/>
      <c r="T221" s="394"/>
      <c r="U221" s="394"/>
      <c r="V221" s="394"/>
      <c r="W221" s="394"/>
      <c r="X221" s="394"/>
      <c r="Y221" s="395"/>
      <c r="Z221" s="395"/>
      <c r="AA221" s="395"/>
      <c r="AB221" s="395"/>
      <c r="AC221" s="395"/>
      <c r="AD221" s="395"/>
      <c r="AE221" s="395"/>
      <c r="AF221" s="395"/>
      <c r="AG221" s="395"/>
      <c r="AH221" s="395"/>
      <c r="AI221" s="395"/>
      <c r="AJ221" s="395"/>
      <c r="AK221" s="395"/>
      <c r="AL221" s="395"/>
      <c r="AM221" s="395"/>
      <c r="AN221" s="395"/>
      <c r="AO221" s="395"/>
      <c r="AP221" s="395"/>
      <c r="AQ221" s="395"/>
      <c r="AR221" s="395"/>
      <c r="AS221" s="395"/>
      <c r="AT221" s="395"/>
      <c r="AU221" s="395"/>
      <c r="AV221" s="395"/>
      <c r="AW221" s="395"/>
      <c r="AX221" s="395"/>
      <c r="AY221" s="395"/>
      <c r="AZ221" s="395"/>
      <c r="BA221" s="395"/>
      <c r="BB221" s="395"/>
      <c r="BC221" s="395"/>
      <c r="BD221" s="395"/>
      <c r="BE221" s="395"/>
      <c r="BF221" s="395"/>
      <c r="BG221" s="395"/>
      <c r="BH221" s="395"/>
      <c r="BI221" s="120"/>
    </row>
    <row r="222" spans="1:61" s="105" customFormat="1" ht="14.25" hidden="1" customHeight="1" x14ac:dyDescent="0.25">
      <c r="A222" s="106"/>
      <c r="B222" s="394"/>
      <c r="C222" s="394"/>
      <c r="D222" s="394"/>
      <c r="E222" s="394"/>
      <c r="F222" s="394"/>
      <c r="G222" s="394"/>
      <c r="H222" s="394"/>
      <c r="I222" s="394"/>
      <c r="J222" s="394"/>
      <c r="K222" s="394"/>
      <c r="L222" s="394"/>
      <c r="M222" s="394"/>
      <c r="N222" s="394"/>
      <c r="O222" s="394"/>
      <c r="P222" s="394"/>
      <c r="Q222" s="394"/>
      <c r="R222" s="394"/>
      <c r="S222" s="394"/>
      <c r="T222" s="394"/>
      <c r="U222" s="394"/>
      <c r="V222" s="394"/>
      <c r="W222" s="394"/>
      <c r="X222" s="394"/>
      <c r="Y222" s="395"/>
      <c r="Z222" s="395"/>
      <c r="AA222" s="395"/>
      <c r="AB222" s="395"/>
      <c r="AC222" s="395"/>
      <c r="AD222" s="395"/>
      <c r="AE222" s="395"/>
      <c r="AF222" s="395"/>
      <c r="AG222" s="395"/>
      <c r="AH222" s="395"/>
      <c r="AI222" s="395"/>
      <c r="AJ222" s="395"/>
      <c r="AK222" s="395"/>
      <c r="AL222" s="395"/>
      <c r="AM222" s="395"/>
      <c r="AN222" s="395"/>
      <c r="AO222" s="395"/>
      <c r="AP222" s="395"/>
      <c r="AQ222" s="395"/>
      <c r="AR222" s="395"/>
      <c r="AS222" s="395"/>
      <c r="AT222" s="395"/>
      <c r="AU222" s="395"/>
      <c r="AV222" s="395"/>
      <c r="AW222" s="395"/>
      <c r="AX222" s="395"/>
      <c r="AY222" s="395"/>
      <c r="AZ222" s="395"/>
      <c r="BA222" s="395"/>
      <c r="BB222" s="395"/>
      <c r="BC222" s="395"/>
      <c r="BD222" s="395"/>
      <c r="BE222" s="395"/>
      <c r="BF222" s="395"/>
      <c r="BG222" s="395"/>
      <c r="BH222" s="395"/>
      <c r="BI222" s="120"/>
    </row>
    <row r="223" spans="1:61" s="105" customFormat="1" ht="14.25" hidden="1" customHeight="1" x14ac:dyDescent="0.25">
      <c r="A223" s="106"/>
      <c r="B223" s="394"/>
      <c r="C223" s="394"/>
      <c r="D223" s="394"/>
      <c r="E223" s="394"/>
      <c r="F223" s="394"/>
      <c r="G223" s="394"/>
      <c r="H223" s="394"/>
      <c r="I223" s="394"/>
      <c r="J223" s="394"/>
      <c r="K223" s="394"/>
      <c r="L223" s="394"/>
      <c r="M223" s="394"/>
      <c r="N223" s="394"/>
      <c r="O223" s="394"/>
      <c r="P223" s="394"/>
      <c r="Q223" s="394"/>
      <c r="R223" s="394"/>
      <c r="S223" s="394"/>
      <c r="T223" s="394"/>
      <c r="U223" s="394"/>
      <c r="V223" s="394"/>
      <c r="W223" s="394"/>
      <c r="X223" s="394"/>
      <c r="Y223" s="395"/>
      <c r="Z223" s="395"/>
      <c r="AA223" s="395"/>
      <c r="AB223" s="395"/>
      <c r="AC223" s="395"/>
      <c r="AD223" s="395"/>
      <c r="AE223" s="395"/>
      <c r="AF223" s="395"/>
      <c r="AG223" s="395"/>
      <c r="AH223" s="395"/>
      <c r="AI223" s="395"/>
      <c r="AJ223" s="395"/>
      <c r="AK223" s="395"/>
      <c r="AL223" s="395"/>
      <c r="AM223" s="395"/>
      <c r="AN223" s="395"/>
      <c r="AO223" s="395"/>
      <c r="AP223" s="395"/>
      <c r="AQ223" s="395"/>
      <c r="AR223" s="395"/>
      <c r="AS223" s="395"/>
      <c r="AT223" s="395"/>
      <c r="AU223" s="395"/>
      <c r="AV223" s="395"/>
      <c r="AW223" s="395"/>
      <c r="AX223" s="395"/>
      <c r="AY223" s="395"/>
      <c r="AZ223" s="395"/>
      <c r="BA223" s="395"/>
      <c r="BB223" s="395"/>
      <c r="BC223" s="395"/>
      <c r="BD223" s="395"/>
      <c r="BE223" s="395"/>
      <c r="BF223" s="395"/>
      <c r="BG223" s="395"/>
      <c r="BH223" s="395"/>
      <c r="BI223" s="120"/>
    </row>
    <row r="224" spans="1:61" s="105" customFormat="1" ht="14.25" hidden="1" customHeight="1" x14ac:dyDescent="0.25">
      <c r="A224" s="106"/>
      <c r="B224" s="394"/>
      <c r="C224" s="394"/>
      <c r="D224" s="394"/>
      <c r="E224" s="394"/>
      <c r="F224" s="394"/>
      <c r="G224" s="394"/>
      <c r="H224" s="394"/>
      <c r="I224" s="394"/>
      <c r="J224" s="394"/>
      <c r="K224" s="394"/>
      <c r="L224" s="394"/>
      <c r="M224" s="394"/>
      <c r="N224" s="394"/>
      <c r="O224" s="394"/>
      <c r="P224" s="394"/>
      <c r="Q224" s="394"/>
      <c r="R224" s="394"/>
      <c r="S224" s="394"/>
      <c r="T224" s="394"/>
      <c r="U224" s="394"/>
      <c r="V224" s="394"/>
      <c r="W224" s="394"/>
      <c r="X224" s="394"/>
      <c r="Y224" s="395"/>
      <c r="Z224" s="395"/>
      <c r="AA224" s="395"/>
      <c r="AB224" s="395"/>
      <c r="AC224" s="395"/>
      <c r="AD224" s="395"/>
      <c r="AE224" s="395"/>
      <c r="AF224" s="395"/>
      <c r="AG224" s="395"/>
      <c r="AH224" s="395"/>
      <c r="AI224" s="395"/>
      <c r="AJ224" s="395"/>
      <c r="AK224" s="395"/>
      <c r="AL224" s="395"/>
      <c r="AM224" s="395"/>
      <c r="AN224" s="395"/>
      <c r="AO224" s="395"/>
      <c r="AP224" s="395"/>
      <c r="AQ224" s="395"/>
      <c r="AR224" s="395"/>
      <c r="AS224" s="395"/>
      <c r="AT224" s="395"/>
      <c r="AU224" s="395"/>
      <c r="AV224" s="395"/>
      <c r="AW224" s="395"/>
      <c r="AX224" s="395"/>
      <c r="AY224" s="395"/>
      <c r="AZ224" s="395"/>
      <c r="BA224" s="395"/>
      <c r="BB224" s="395"/>
      <c r="BC224" s="395"/>
      <c r="BD224" s="395"/>
      <c r="BE224" s="395"/>
      <c r="BF224" s="395"/>
      <c r="BG224" s="395"/>
      <c r="BH224" s="395"/>
      <c r="BI224" s="120"/>
    </row>
    <row r="225" spans="1:61" s="105" customFormat="1" ht="14.25" hidden="1" customHeight="1" x14ac:dyDescent="0.25">
      <c r="A225" s="106"/>
      <c r="B225" s="394"/>
      <c r="C225" s="394"/>
      <c r="D225" s="394"/>
      <c r="E225" s="394"/>
      <c r="F225" s="394"/>
      <c r="G225" s="394"/>
      <c r="H225" s="394"/>
      <c r="I225" s="394"/>
      <c r="J225" s="394"/>
      <c r="K225" s="394"/>
      <c r="L225" s="394"/>
      <c r="M225" s="394"/>
      <c r="N225" s="394"/>
      <c r="O225" s="394"/>
      <c r="P225" s="394"/>
      <c r="Q225" s="394"/>
      <c r="R225" s="394"/>
      <c r="S225" s="394"/>
      <c r="T225" s="394"/>
      <c r="U225" s="394"/>
      <c r="V225" s="394"/>
      <c r="W225" s="394"/>
      <c r="X225" s="394"/>
      <c r="Y225" s="395"/>
      <c r="Z225" s="395"/>
      <c r="AA225" s="395"/>
      <c r="AB225" s="395"/>
      <c r="AC225" s="395"/>
      <c r="AD225" s="395"/>
      <c r="AE225" s="395"/>
      <c r="AF225" s="395"/>
      <c r="AG225" s="395"/>
      <c r="AH225" s="395"/>
      <c r="AI225" s="395"/>
      <c r="AJ225" s="395"/>
      <c r="AK225" s="395"/>
      <c r="AL225" s="395"/>
      <c r="AM225" s="395"/>
      <c r="AN225" s="395"/>
      <c r="AO225" s="395"/>
      <c r="AP225" s="395"/>
      <c r="AQ225" s="395"/>
      <c r="AR225" s="395"/>
      <c r="AS225" s="395"/>
      <c r="AT225" s="395"/>
      <c r="AU225" s="395"/>
      <c r="AV225" s="395"/>
      <c r="AW225" s="395"/>
      <c r="AX225" s="395"/>
      <c r="AY225" s="395"/>
      <c r="AZ225" s="395"/>
      <c r="BA225" s="395"/>
      <c r="BB225" s="395"/>
      <c r="BC225" s="395"/>
      <c r="BD225" s="395"/>
      <c r="BE225" s="395"/>
      <c r="BF225" s="395"/>
      <c r="BG225" s="395"/>
      <c r="BH225" s="395"/>
      <c r="BI225" s="120"/>
    </row>
    <row r="226" spans="1:61" s="105" customFormat="1" ht="14.25" hidden="1" customHeight="1" x14ac:dyDescent="0.25">
      <c r="A226" s="106"/>
      <c r="B226" s="394"/>
      <c r="C226" s="394"/>
      <c r="D226" s="394"/>
      <c r="E226" s="394"/>
      <c r="F226" s="394"/>
      <c r="G226" s="394"/>
      <c r="H226" s="394"/>
      <c r="I226" s="394"/>
      <c r="J226" s="394"/>
      <c r="K226" s="394"/>
      <c r="L226" s="394"/>
      <c r="M226" s="394"/>
      <c r="N226" s="394"/>
      <c r="O226" s="394"/>
      <c r="P226" s="394"/>
      <c r="Q226" s="394"/>
      <c r="R226" s="394"/>
      <c r="S226" s="394"/>
      <c r="T226" s="394"/>
      <c r="U226" s="394"/>
      <c r="V226" s="394"/>
      <c r="W226" s="394"/>
      <c r="X226" s="394"/>
      <c r="Y226" s="395"/>
      <c r="Z226" s="395"/>
      <c r="AA226" s="395"/>
      <c r="AB226" s="395"/>
      <c r="AC226" s="395"/>
      <c r="AD226" s="395"/>
      <c r="AE226" s="395"/>
      <c r="AF226" s="395"/>
      <c r="AG226" s="395"/>
      <c r="AH226" s="395"/>
      <c r="AI226" s="395"/>
      <c r="AJ226" s="395"/>
      <c r="AK226" s="395"/>
      <c r="AL226" s="395"/>
      <c r="AM226" s="395"/>
      <c r="AN226" s="395"/>
      <c r="AO226" s="395"/>
      <c r="AP226" s="395"/>
      <c r="AQ226" s="395"/>
      <c r="AR226" s="395"/>
      <c r="AS226" s="395"/>
      <c r="AT226" s="395"/>
      <c r="AU226" s="395"/>
      <c r="AV226" s="395"/>
      <c r="AW226" s="395"/>
      <c r="AX226" s="395"/>
      <c r="AY226" s="395"/>
      <c r="AZ226" s="395"/>
      <c r="BA226" s="395"/>
      <c r="BB226" s="395"/>
      <c r="BC226" s="395"/>
      <c r="BD226" s="395"/>
      <c r="BE226" s="395"/>
      <c r="BF226" s="395"/>
      <c r="BG226" s="395"/>
      <c r="BH226" s="395"/>
      <c r="BI226" s="120"/>
    </row>
    <row r="227" spans="1:61" s="105" customFormat="1" ht="14.25" hidden="1" customHeight="1" x14ac:dyDescent="0.25">
      <c r="A227" s="106"/>
      <c r="B227" s="394"/>
      <c r="C227" s="394"/>
      <c r="D227" s="394"/>
      <c r="E227" s="394"/>
      <c r="F227" s="394"/>
      <c r="G227" s="394"/>
      <c r="H227" s="394"/>
      <c r="I227" s="394"/>
      <c r="J227" s="394"/>
      <c r="K227" s="394"/>
      <c r="L227" s="394"/>
      <c r="M227" s="394"/>
      <c r="N227" s="394"/>
      <c r="O227" s="394"/>
      <c r="P227" s="394"/>
      <c r="Q227" s="394"/>
      <c r="R227" s="394"/>
      <c r="S227" s="394"/>
      <c r="T227" s="394"/>
      <c r="U227" s="394"/>
      <c r="V227" s="394"/>
      <c r="W227" s="394"/>
      <c r="X227" s="394"/>
      <c r="Y227" s="395"/>
      <c r="Z227" s="395"/>
      <c r="AA227" s="395"/>
      <c r="AB227" s="395"/>
      <c r="AC227" s="395"/>
      <c r="AD227" s="395"/>
      <c r="AE227" s="395"/>
      <c r="AF227" s="395"/>
      <c r="AG227" s="395"/>
      <c r="AH227" s="395"/>
      <c r="AI227" s="395"/>
      <c r="AJ227" s="395"/>
      <c r="AK227" s="395"/>
      <c r="AL227" s="395"/>
      <c r="AM227" s="395"/>
      <c r="AN227" s="395"/>
      <c r="AO227" s="395"/>
      <c r="AP227" s="395"/>
      <c r="AQ227" s="395"/>
      <c r="AR227" s="395"/>
      <c r="AS227" s="395"/>
      <c r="AT227" s="395"/>
      <c r="AU227" s="395"/>
      <c r="AV227" s="395"/>
      <c r="AW227" s="395"/>
      <c r="AX227" s="395"/>
      <c r="AY227" s="395"/>
      <c r="AZ227" s="395"/>
      <c r="BA227" s="395"/>
      <c r="BB227" s="395"/>
      <c r="BC227" s="395"/>
      <c r="BD227" s="395"/>
      <c r="BE227" s="395"/>
      <c r="BF227" s="395"/>
      <c r="BG227" s="395"/>
      <c r="BH227" s="395"/>
      <c r="BI227" s="120"/>
    </row>
    <row r="228" spans="1:61" s="105" customFormat="1" ht="14.25" hidden="1" customHeight="1" x14ac:dyDescent="0.25">
      <c r="A228" s="106"/>
      <c r="B228" s="394"/>
      <c r="C228" s="394"/>
      <c r="D228" s="394"/>
      <c r="E228" s="394"/>
      <c r="F228" s="394"/>
      <c r="G228" s="394"/>
      <c r="H228" s="394"/>
      <c r="I228" s="394"/>
      <c r="J228" s="394"/>
      <c r="K228" s="394"/>
      <c r="L228" s="394"/>
      <c r="M228" s="394"/>
      <c r="N228" s="394"/>
      <c r="O228" s="394"/>
      <c r="P228" s="394"/>
      <c r="Q228" s="394"/>
      <c r="R228" s="394"/>
      <c r="S228" s="394"/>
      <c r="T228" s="394"/>
      <c r="U228" s="394"/>
      <c r="V228" s="394"/>
      <c r="W228" s="394"/>
      <c r="X228" s="394"/>
      <c r="Y228" s="395"/>
      <c r="Z228" s="395"/>
      <c r="AA228" s="395"/>
      <c r="AB228" s="395"/>
      <c r="AC228" s="395"/>
      <c r="AD228" s="395"/>
      <c r="AE228" s="395"/>
      <c r="AF228" s="395"/>
      <c r="AG228" s="395"/>
      <c r="AH228" s="395"/>
      <c r="AI228" s="395"/>
      <c r="AJ228" s="395"/>
      <c r="AK228" s="395"/>
      <c r="AL228" s="395"/>
      <c r="AM228" s="395"/>
      <c r="AN228" s="395"/>
      <c r="AO228" s="395"/>
      <c r="AP228" s="395"/>
      <c r="AQ228" s="395"/>
      <c r="AR228" s="395"/>
      <c r="AS228" s="395"/>
      <c r="AT228" s="395"/>
      <c r="AU228" s="395"/>
      <c r="AV228" s="395"/>
      <c r="AW228" s="395"/>
      <c r="AX228" s="395"/>
      <c r="AY228" s="395"/>
      <c r="AZ228" s="395"/>
      <c r="BA228" s="395"/>
      <c r="BB228" s="395"/>
      <c r="BC228" s="395"/>
      <c r="BD228" s="395"/>
      <c r="BE228" s="395"/>
      <c r="BF228" s="395"/>
      <c r="BG228" s="395"/>
      <c r="BH228" s="395"/>
      <c r="BI228" s="120"/>
    </row>
    <row r="229" spans="1:61" s="105" customFormat="1" ht="14.25" hidden="1" customHeight="1" x14ac:dyDescent="0.25">
      <c r="A229" s="106"/>
      <c r="B229" s="394"/>
      <c r="C229" s="394"/>
      <c r="D229" s="394"/>
      <c r="E229" s="394"/>
      <c r="F229" s="394"/>
      <c r="G229" s="394"/>
      <c r="H229" s="394"/>
      <c r="I229" s="394"/>
      <c r="J229" s="394"/>
      <c r="K229" s="394"/>
      <c r="L229" s="394"/>
      <c r="M229" s="394"/>
      <c r="N229" s="394"/>
      <c r="O229" s="394"/>
      <c r="P229" s="394"/>
      <c r="Q229" s="394"/>
      <c r="R229" s="394"/>
      <c r="S229" s="394"/>
      <c r="T229" s="394"/>
      <c r="U229" s="394"/>
      <c r="V229" s="394"/>
      <c r="W229" s="394"/>
      <c r="X229" s="394"/>
      <c r="Y229" s="395"/>
      <c r="Z229" s="395"/>
      <c r="AA229" s="395"/>
      <c r="AB229" s="395"/>
      <c r="AC229" s="395"/>
      <c r="AD229" s="395"/>
      <c r="AE229" s="395"/>
      <c r="AF229" s="395"/>
      <c r="AG229" s="395"/>
      <c r="AH229" s="395"/>
      <c r="AI229" s="395"/>
      <c r="AJ229" s="395"/>
      <c r="AK229" s="395"/>
      <c r="AL229" s="395"/>
      <c r="AM229" s="395"/>
      <c r="AN229" s="395"/>
      <c r="AO229" s="395"/>
      <c r="AP229" s="395"/>
      <c r="AQ229" s="395"/>
      <c r="AR229" s="395"/>
      <c r="AS229" s="395"/>
      <c r="AT229" s="395"/>
      <c r="AU229" s="395"/>
      <c r="AV229" s="395"/>
      <c r="AW229" s="395"/>
      <c r="AX229" s="395"/>
      <c r="AY229" s="395"/>
      <c r="AZ229" s="395"/>
      <c r="BA229" s="395"/>
      <c r="BB229" s="395"/>
      <c r="BC229" s="395"/>
      <c r="BD229" s="395"/>
      <c r="BE229" s="395"/>
      <c r="BF229" s="395"/>
      <c r="BG229" s="395"/>
      <c r="BH229" s="395"/>
      <c r="BI229" s="120"/>
    </row>
    <row r="230" spans="1:61" s="105" customFormat="1" ht="14.25" hidden="1" customHeight="1" x14ac:dyDescent="0.25">
      <c r="A230" s="106"/>
      <c r="B230" s="394"/>
      <c r="C230" s="394"/>
      <c r="D230" s="394"/>
      <c r="E230" s="394"/>
      <c r="F230" s="394"/>
      <c r="G230" s="394"/>
      <c r="H230" s="394"/>
      <c r="I230" s="394"/>
      <c r="J230" s="394"/>
      <c r="K230" s="394"/>
      <c r="L230" s="394"/>
      <c r="M230" s="394"/>
      <c r="N230" s="394"/>
      <c r="O230" s="394"/>
      <c r="P230" s="394"/>
      <c r="Q230" s="394"/>
      <c r="R230" s="394"/>
      <c r="S230" s="394"/>
      <c r="T230" s="394"/>
      <c r="U230" s="394"/>
      <c r="V230" s="394"/>
      <c r="W230" s="394"/>
      <c r="X230" s="394"/>
      <c r="Y230" s="395"/>
      <c r="Z230" s="395"/>
      <c r="AA230" s="395"/>
      <c r="AB230" s="395"/>
      <c r="AC230" s="395"/>
      <c r="AD230" s="395"/>
      <c r="AE230" s="395"/>
      <c r="AF230" s="395"/>
      <c r="AG230" s="395"/>
      <c r="AH230" s="395"/>
      <c r="AI230" s="395"/>
      <c r="AJ230" s="395"/>
      <c r="AK230" s="395"/>
      <c r="AL230" s="395"/>
      <c r="AM230" s="395"/>
      <c r="AN230" s="395"/>
      <c r="AO230" s="395"/>
      <c r="AP230" s="395"/>
      <c r="AQ230" s="395"/>
      <c r="AR230" s="395"/>
      <c r="AS230" s="395"/>
      <c r="AT230" s="395"/>
      <c r="AU230" s="395"/>
      <c r="AV230" s="395"/>
      <c r="AW230" s="395"/>
      <c r="AX230" s="395"/>
      <c r="AY230" s="395"/>
      <c r="AZ230" s="395"/>
      <c r="BA230" s="395"/>
      <c r="BB230" s="395"/>
      <c r="BC230" s="395"/>
      <c r="BD230" s="395"/>
      <c r="BE230" s="395"/>
      <c r="BF230" s="395"/>
      <c r="BG230" s="395"/>
      <c r="BH230" s="395"/>
      <c r="BI230" s="120"/>
    </row>
    <row r="231" spans="1:61" s="105" customFormat="1" ht="14.25" hidden="1" customHeight="1" x14ac:dyDescent="0.25">
      <c r="A231" s="106"/>
      <c r="B231" s="394"/>
      <c r="C231" s="394"/>
      <c r="D231" s="394"/>
      <c r="E231" s="394"/>
      <c r="F231" s="394"/>
      <c r="G231" s="394"/>
      <c r="H231" s="394"/>
      <c r="I231" s="394"/>
      <c r="J231" s="394"/>
      <c r="K231" s="394"/>
      <c r="L231" s="394"/>
      <c r="M231" s="394"/>
      <c r="N231" s="394"/>
      <c r="O231" s="394"/>
      <c r="P231" s="394"/>
      <c r="Q231" s="394"/>
      <c r="R231" s="394"/>
      <c r="S231" s="394"/>
      <c r="T231" s="394"/>
      <c r="U231" s="394"/>
      <c r="V231" s="394"/>
      <c r="W231" s="394"/>
      <c r="X231" s="394"/>
      <c r="Y231" s="395"/>
      <c r="Z231" s="395"/>
      <c r="AA231" s="395"/>
      <c r="AB231" s="395"/>
      <c r="AC231" s="395"/>
      <c r="AD231" s="395"/>
      <c r="AE231" s="395"/>
      <c r="AF231" s="395"/>
      <c r="AG231" s="395"/>
      <c r="AH231" s="395"/>
      <c r="AI231" s="395"/>
      <c r="AJ231" s="395"/>
      <c r="AK231" s="395"/>
      <c r="AL231" s="395"/>
      <c r="AM231" s="395"/>
      <c r="AN231" s="395"/>
      <c r="AO231" s="395"/>
      <c r="AP231" s="395"/>
      <c r="AQ231" s="395"/>
      <c r="AR231" s="395"/>
      <c r="AS231" s="395"/>
      <c r="AT231" s="395"/>
      <c r="AU231" s="395"/>
      <c r="AV231" s="395"/>
      <c r="AW231" s="395"/>
      <c r="AX231" s="395"/>
      <c r="AY231" s="395"/>
      <c r="AZ231" s="395"/>
      <c r="BA231" s="395"/>
      <c r="BB231" s="395"/>
      <c r="BC231" s="395"/>
      <c r="BD231" s="395"/>
      <c r="BE231" s="395"/>
      <c r="BF231" s="395"/>
      <c r="BG231" s="395"/>
      <c r="BH231" s="395"/>
      <c r="BI231" s="120"/>
    </row>
    <row r="232" spans="1:61" s="105" customFormat="1" ht="14.25" hidden="1" customHeight="1" x14ac:dyDescent="0.25">
      <c r="A232" s="106"/>
      <c r="B232" s="394"/>
      <c r="C232" s="394"/>
      <c r="D232" s="394"/>
      <c r="E232" s="394"/>
      <c r="F232" s="394"/>
      <c r="G232" s="394"/>
      <c r="H232" s="394"/>
      <c r="I232" s="394"/>
      <c r="J232" s="394"/>
      <c r="K232" s="394"/>
      <c r="L232" s="394"/>
      <c r="M232" s="394"/>
      <c r="N232" s="394"/>
      <c r="O232" s="394"/>
      <c r="P232" s="394"/>
      <c r="Q232" s="394"/>
      <c r="R232" s="394"/>
      <c r="S232" s="394"/>
      <c r="T232" s="394"/>
      <c r="U232" s="394"/>
      <c r="V232" s="394"/>
      <c r="W232" s="394"/>
      <c r="X232" s="394"/>
      <c r="Y232" s="395"/>
      <c r="Z232" s="395"/>
      <c r="AA232" s="395"/>
      <c r="AB232" s="395"/>
      <c r="AC232" s="395"/>
      <c r="AD232" s="395"/>
      <c r="AE232" s="395"/>
      <c r="AF232" s="395"/>
      <c r="AG232" s="395"/>
      <c r="AH232" s="395"/>
      <c r="AI232" s="395"/>
      <c r="AJ232" s="395"/>
      <c r="AK232" s="395"/>
      <c r="AL232" s="395"/>
      <c r="AM232" s="395"/>
      <c r="AN232" s="395"/>
      <c r="AO232" s="395"/>
      <c r="AP232" s="395"/>
      <c r="AQ232" s="395"/>
      <c r="AR232" s="395"/>
      <c r="AS232" s="395"/>
      <c r="AT232" s="395"/>
      <c r="AU232" s="395"/>
      <c r="AV232" s="395"/>
      <c r="AW232" s="395"/>
      <c r="AX232" s="395"/>
      <c r="AY232" s="395"/>
      <c r="AZ232" s="395"/>
      <c r="BA232" s="395"/>
      <c r="BB232" s="395"/>
      <c r="BC232" s="395"/>
      <c r="BD232" s="395"/>
      <c r="BE232" s="395"/>
      <c r="BF232" s="395"/>
      <c r="BG232" s="395"/>
      <c r="BH232" s="395"/>
      <c r="BI232" s="120"/>
    </row>
    <row r="233" spans="1:61" s="105" customFormat="1" ht="14.25" hidden="1" customHeight="1" x14ac:dyDescent="0.25">
      <c r="A233" s="106"/>
      <c r="B233" s="394"/>
      <c r="C233" s="394"/>
      <c r="D233" s="394"/>
      <c r="E233" s="394"/>
      <c r="F233" s="394"/>
      <c r="G233" s="394"/>
      <c r="H233" s="394"/>
      <c r="I233" s="394"/>
      <c r="J233" s="394"/>
      <c r="K233" s="394"/>
      <c r="L233" s="394"/>
      <c r="M233" s="394"/>
      <c r="N233" s="394"/>
      <c r="O233" s="394"/>
      <c r="P233" s="394"/>
      <c r="Q233" s="394"/>
      <c r="R233" s="394"/>
      <c r="S233" s="394"/>
      <c r="T233" s="394"/>
      <c r="U233" s="394"/>
      <c r="V233" s="394"/>
      <c r="W233" s="394"/>
      <c r="X233" s="394"/>
      <c r="Y233" s="395"/>
      <c r="Z233" s="395"/>
      <c r="AA233" s="395"/>
      <c r="AB233" s="395"/>
      <c r="AC233" s="395"/>
      <c r="AD233" s="395"/>
      <c r="AE233" s="395"/>
      <c r="AF233" s="395"/>
      <c r="AG233" s="395"/>
      <c r="AH233" s="395"/>
      <c r="AI233" s="395"/>
      <c r="AJ233" s="395"/>
      <c r="AK233" s="395"/>
      <c r="AL233" s="395"/>
      <c r="AM233" s="395"/>
      <c r="AN233" s="395"/>
      <c r="AO233" s="395"/>
      <c r="AP233" s="395"/>
      <c r="AQ233" s="395"/>
      <c r="AR233" s="395"/>
      <c r="AS233" s="395"/>
      <c r="AT233" s="395"/>
      <c r="AU233" s="395"/>
      <c r="AV233" s="395"/>
      <c r="AW233" s="395"/>
      <c r="AX233" s="395"/>
      <c r="AY233" s="395"/>
      <c r="AZ233" s="395"/>
      <c r="BA233" s="395"/>
      <c r="BB233" s="395"/>
      <c r="BC233" s="395"/>
      <c r="BD233" s="395"/>
      <c r="BE233" s="395"/>
      <c r="BF233" s="395"/>
      <c r="BG233" s="395"/>
      <c r="BH233" s="395"/>
      <c r="BI233" s="120"/>
    </row>
    <row r="234" spans="1:61" s="105" customFormat="1" ht="14.25" hidden="1" customHeight="1" x14ac:dyDescent="0.25">
      <c r="A234" s="106"/>
      <c r="B234" s="394"/>
      <c r="C234" s="394"/>
      <c r="D234" s="394"/>
      <c r="E234" s="394"/>
      <c r="F234" s="394"/>
      <c r="G234" s="394"/>
      <c r="H234" s="394"/>
      <c r="I234" s="394"/>
      <c r="J234" s="394"/>
      <c r="K234" s="394"/>
      <c r="L234" s="394"/>
      <c r="M234" s="394"/>
      <c r="N234" s="394"/>
      <c r="O234" s="394"/>
      <c r="P234" s="394"/>
      <c r="Q234" s="394"/>
      <c r="R234" s="394"/>
      <c r="S234" s="394"/>
      <c r="T234" s="394"/>
      <c r="U234" s="394"/>
      <c r="V234" s="394"/>
      <c r="W234" s="394"/>
      <c r="X234" s="394"/>
      <c r="Y234" s="395"/>
      <c r="Z234" s="395"/>
      <c r="AA234" s="395"/>
      <c r="AB234" s="395"/>
      <c r="AC234" s="395"/>
      <c r="AD234" s="395"/>
      <c r="AE234" s="395"/>
      <c r="AF234" s="395"/>
      <c r="AG234" s="395"/>
      <c r="AH234" s="395"/>
      <c r="AI234" s="395"/>
      <c r="AJ234" s="395"/>
      <c r="AK234" s="395"/>
      <c r="AL234" s="395"/>
      <c r="AM234" s="395"/>
      <c r="AN234" s="395"/>
      <c r="AO234" s="395"/>
      <c r="AP234" s="395"/>
      <c r="AQ234" s="395"/>
      <c r="AR234" s="395"/>
      <c r="AS234" s="395"/>
      <c r="AT234" s="395"/>
      <c r="AU234" s="395"/>
      <c r="AV234" s="395"/>
      <c r="AW234" s="395"/>
      <c r="AX234" s="395"/>
      <c r="AY234" s="395"/>
      <c r="AZ234" s="395"/>
      <c r="BA234" s="395"/>
      <c r="BB234" s="395"/>
      <c r="BC234" s="395"/>
      <c r="BD234" s="395"/>
      <c r="BE234" s="395"/>
      <c r="BF234" s="395"/>
      <c r="BG234" s="395"/>
      <c r="BH234" s="395"/>
      <c r="BI234" s="120"/>
    </row>
    <row r="235" spans="1:61" s="105" customFormat="1" ht="14.25" hidden="1" customHeight="1" x14ac:dyDescent="0.25">
      <c r="A235" s="106"/>
      <c r="B235" s="394"/>
      <c r="C235" s="394"/>
      <c r="D235" s="394"/>
      <c r="E235" s="394"/>
      <c r="F235" s="394"/>
      <c r="G235" s="394"/>
      <c r="H235" s="394"/>
      <c r="I235" s="394"/>
      <c r="J235" s="394"/>
      <c r="K235" s="394"/>
      <c r="L235" s="394"/>
      <c r="M235" s="394"/>
      <c r="N235" s="394"/>
      <c r="O235" s="394"/>
      <c r="P235" s="394"/>
      <c r="Q235" s="394"/>
      <c r="R235" s="394"/>
      <c r="S235" s="394"/>
      <c r="T235" s="394"/>
      <c r="U235" s="394"/>
      <c r="V235" s="394"/>
      <c r="W235" s="394"/>
      <c r="X235" s="394"/>
      <c r="Y235" s="395"/>
      <c r="Z235" s="395"/>
      <c r="AA235" s="395"/>
      <c r="AB235" s="395"/>
      <c r="AC235" s="395"/>
      <c r="AD235" s="395"/>
      <c r="AE235" s="395"/>
      <c r="AF235" s="395"/>
      <c r="AG235" s="395"/>
      <c r="AH235" s="395"/>
      <c r="AI235" s="395"/>
      <c r="AJ235" s="395"/>
      <c r="AK235" s="395"/>
      <c r="AL235" s="395"/>
      <c r="AM235" s="395"/>
      <c r="AN235" s="395"/>
      <c r="AO235" s="395"/>
      <c r="AP235" s="395"/>
      <c r="AQ235" s="395"/>
      <c r="AR235" s="395"/>
      <c r="AS235" s="395"/>
      <c r="AT235" s="395"/>
      <c r="AU235" s="395"/>
      <c r="AV235" s="395"/>
      <c r="AW235" s="395"/>
      <c r="AX235" s="395"/>
      <c r="AY235" s="395"/>
      <c r="AZ235" s="395"/>
      <c r="BA235" s="395"/>
      <c r="BB235" s="395"/>
      <c r="BC235" s="395"/>
      <c r="BD235" s="395"/>
      <c r="BE235" s="395"/>
      <c r="BF235" s="395"/>
      <c r="BG235" s="395"/>
      <c r="BH235" s="395"/>
      <c r="BI235" s="120"/>
    </row>
    <row r="236" spans="1:61" s="105" customFormat="1" ht="14.25" hidden="1" customHeight="1" x14ac:dyDescent="0.25">
      <c r="A236" s="106"/>
      <c r="B236" s="394"/>
      <c r="C236" s="394"/>
      <c r="D236" s="394"/>
      <c r="E236" s="394"/>
      <c r="F236" s="394"/>
      <c r="G236" s="394"/>
      <c r="H236" s="394"/>
      <c r="I236" s="394"/>
      <c r="J236" s="394"/>
      <c r="K236" s="394"/>
      <c r="L236" s="394"/>
      <c r="M236" s="394"/>
      <c r="N236" s="394"/>
      <c r="O236" s="394"/>
      <c r="P236" s="394"/>
      <c r="Q236" s="394"/>
      <c r="R236" s="394"/>
      <c r="S236" s="394"/>
      <c r="T236" s="394"/>
      <c r="U236" s="394"/>
      <c r="V236" s="394"/>
      <c r="W236" s="394"/>
      <c r="X236" s="394"/>
      <c r="Y236" s="395"/>
      <c r="Z236" s="395"/>
      <c r="AA236" s="395"/>
      <c r="AB236" s="395"/>
      <c r="AC236" s="395"/>
      <c r="AD236" s="395"/>
      <c r="AE236" s="395"/>
      <c r="AF236" s="395"/>
      <c r="AG236" s="395"/>
      <c r="AH236" s="395"/>
      <c r="AI236" s="395"/>
      <c r="AJ236" s="395"/>
      <c r="AK236" s="395"/>
      <c r="AL236" s="395"/>
      <c r="AM236" s="395"/>
      <c r="AN236" s="395"/>
      <c r="AO236" s="395"/>
      <c r="AP236" s="395"/>
      <c r="AQ236" s="395"/>
      <c r="AR236" s="395"/>
      <c r="AS236" s="395"/>
      <c r="AT236" s="395"/>
      <c r="AU236" s="395"/>
      <c r="AV236" s="395"/>
      <c r="AW236" s="395"/>
      <c r="AX236" s="395"/>
      <c r="AY236" s="395"/>
      <c r="AZ236" s="395"/>
      <c r="BA236" s="395"/>
      <c r="BB236" s="395"/>
      <c r="BC236" s="395"/>
      <c r="BD236" s="395"/>
      <c r="BE236" s="395"/>
      <c r="BF236" s="395"/>
      <c r="BG236" s="395"/>
      <c r="BH236" s="395"/>
      <c r="BI236" s="120"/>
    </row>
    <row r="237" spans="1:61" s="105" customFormat="1" ht="14.25" hidden="1" customHeight="1" x14ac:dyDescent="0.25">
      <c r="A237" s="106"/>
      <c r="B237" s="394"/>
      <c r="C237" s="394"/>
      <c r="D237" s="394"/>
      <c r="E237" s="394"/>
      <c r="F237" s="394"/>
      <c r="G237" s="394"/>
      <c r="H237" s="394"/>
      <c r="I237" s="394"/>
      <c r="J237" s="394"/>
      <c r="K237" s="394"/>
      <c r="L237" s="394"/>
      <c r="M237" s="394"/>
      <c r="N237" s="394"/>
      <c r="O237" s="394"/>
      <c r="P237" s="394"/>
      <c r="Q237" s="394"/>
      <c r="R237" s="394"/>
      <c r="S237" s="394"/>
      <c r="T237" s="394"/>
      <c r="U237" s="394"/>
      <c r="V237" s="394"/>
      <c r="W237" s="394"/>
      <c r="X237" s="394"/>
      <c r="Y237" s="395"/>
      <c r="Z237" s="395"/>
      <c r="AA237" s="395"/>
      <c r="AB237" s="395"/>
      <c r="AC237" s="395"/>
      <c r="AD237" s="395"/>
      <c r="AE237" s="395"/>
      <c r="AF237" s="395"/>
      <c r="AG237" s="395"/>
      <c r="AH237" s="395"/>
      <c r="AI237" s="395"/>
      <c r="AJ237" s="395"/>
      <c r="AK237" s="395"/>
      <c r="AL237" s="395"/>
      <c r="AM237" s="395"/>
      <c r="AN237" s="395"/>
      <c r="AO237" s="395"/>
      <c r="AP237" s="395"/>
      <c r="AQ237" s="395"/>
      <c r="AR237" s="395"/>
      <c r="AS237" s="395"/>
      <c r="AT237" s="395"/>
      <c r="AU237" s="395"/>
      <c r="AV237" s="395"/>
      <c r="AW237" s="395"/>
      <c r="AX237" s="395"/>
      <c r="AY237" s="395"/>
      <c r="AZ237" s="395"/>
      <c r="BA237" s="395"/>
      <c r="BB237" s="395"/>
      <c r="BC237" s="395"/>
      <c r="BD237" s="395"/>
      <c r="BE237" s="395"/>
      <c r="BF237" s="395"/>
      <c r="BG237" s="395"/>
      <c r="BH237" s="395"/>
      <c r="BI237" s="120"/>
    </row>
    <row r="238" spans="1:61" s="105" customFormat="1" ht="14.25" hidden="1" customHeight="1" x14ac:dyDescent="0.25">
      <c r="A238" s="106"/>
      <c r="B238" s="394"/>
      <c r="C238" s="394"/>
      <c r="D238" s="394"/>
      <c r="E238" s="394"/>
      <c r="F238" s="394"/>
      <c r="G238" s="394"/>
      <c r="H238" s="394"/>
      <c r="I238" s="394"/>
      <c r="J238" s="394"/>
      <c r="K238" s="394"/>
      <c r="L238" s="394"/>
      <c r="M238" s="394"/>
      <c r="N238" s="394"/>
      <c r="O238" s="394"/>
      <c r="P238" s="394"/>
      <c r="Q238" s="394"/>
      <c r="R238" s="394"/>
      <c r="S238" s="394"/>
      <c r="T238" s="394"/>
      <c r="U238" s="394"/>
      <c r="V238" s="394"/>
      <c r="W238" s="394"/>
      <c r="X238" s="394"/>
      <c r="Y238" s="395"/>
      <c r="Z238" s="395"/>
      <c r="AA238" s="395"/>
      <c r="AB238" s="395"/>
      <c r="AC238" s="395"/>
      <c r="AD238" s="395"/>
      <c r="AE238" s="395"/>
      <c r="AF238" s="395"/>
      <c r="AG238" s="395"/>
      <c r="AH238" s="395"/>
      <c r="AI238" s="395"/>
      <c r="AJ238" s="395"/>
      <c r="AK238" s="395"/>
      <c r="AL238" s="395"/>
      <c r="AM238" s="395"/>
      <c r="AN238" s="395"/>
      <c r="AO238" s="395"/>
      <c r="AP238" s="395"/>
      <c r="AQ238" s="395"/>
      <c r="AR238" s="395"/>
      <c r="AS238" s="395"/>
      <c r="AT238" s="395"/>
      <c r="AU238" s="395"/>
      <c r="AV238" s="395"/>
      <c r="AW238" s="395"/>
      <c r="AX238" s="395"/>
      <c r="AY238" s="395"/>
      <c r="AZ238" s="395"/>
      <c r="BA238" s="395"/>
      <c r="BB238" s="395"/>
      <c r="BC238" s="395"/>
      <c r="BD238" s="395"/>
      <c r="BE238" s="395"/>
      <c r="BF238" s="395"/>
      <c r="BG238" s="395"/>
      <c r="BH238" s="395"/>
      <c r="BI238" s="120"/>
    </row>
    <row r="239" spans="1:61" s="105" customFormat="1" ht="14.25" hidden="1" customHeight="1" x14ac:dyDescent="0.25">
      <c r="A239" s="106"/>
      <c r="B239" s="394"/>
      <c r="C239" s="394"/>
      <c r="D239" s="394"/>
      <c r="E239" s="394"/>
      <c r="F239" s="394"/>
      <c r="G239" s="394"/>
      <c r="H239" s="394"/>
      <c r="I239" s="394"/>
      <c r="J239" s="394"/>
      <c r="K239" s="394"/>
      <c r="L239" s="394"/>
      <c r="M239" s="394"/>
      <c r="N239" s="394"/>
      <c r="O239" s="394"/>
      <c r="P239" s="394"/>
      <c r="Q239" s="394"/>
      <c r="R239" s="394"/>
      <c r="S239" s="394"/>
      <c r="T239" s="394"/>
      <c r="U239" s="394"/>
      <c r="V239" s="394"/>
      <c r="W239" s="394"/>
      <c r="X239" s="394"/>
      <c r="Y239" s="395"/>
      <c r="Z239" s="395"/>
      <c r="AA239" s="395"/>
      <c r="AB239" s="395"/>
      <c r="AC239" s="395"/>
      <c r="AD239" s="395"/>
      <c r="AE239" s="395"/>
      <c r="AF239" s="395"/>
      <c r="AG239" s="395"/>
      <c r="AH239" s="395"/>
      <c r="AI239" s="395"/>
      <c r="AJ239" s="395"/>
      <c r="AK239" s="395"/>
      <c r="AL239" s="395"/>
      <c r="AM239" s="395"/>
      <c r="AN239" s="395"/>
      <c r="AO239" s="395"/>
      <c r="AP239" s="395"/>
      <c r="AQ239" s="395"/>
      <c r="AR239" s="395"/>
      <c r="AS239" s="395"/>
      <c r="AT239" s="395"/>
      <c r="AU239" s="395"/>
      <c r="AV239" s="395"/>
      <c r="AW239" s="395"/>
      <c r="AX239" s="395"/>
      <c r="AY239" s="395"/>
      <c r="AZ239" s="395"/>
      <c r="BA239" s="395"/>
      <c r="BB239" s="395"/>
      <c r="BC239" s="395"/>
      <c r="BD239" s="395"/>
      <c r="BE239" s="395"/>
      <c r="BF239" s="395"/>
      <c r="BG239" s="395"/>
      <c r="BH239" s="395"/>
      <c r="BI239" s="120"/>
    </row>
    <row r="240" spans="1:61" s="105" customFormat="1" ht="14.25" hidden="1" customHeight="1" x14ac:dyDescent="0.25">
      <c r="A240" s="106"/>
      <c r="B240" s="394"/>
      <c r="C240" s="394"/>
      <c r="D240" s="394"/>
      <c r="E240" s="394"/>
      <c r="F240" s="394"/>
      <c r="G240" s="394"/>
      <c r="H240" s="394"/>
      <c r="I240" s="394"/>
      <c r="J240" s="394"/>
      <c r="K240" s="394"/>
      <c r="L240" s="394"/>
      <c r="M240" s="394"/>
      <c r="N240" s="394"/>
      <c r="O240" s="394"/>
      <c r="P240" s="394"/>
      <c r="Q240" s="394"/>
      <c r="R240" s="394"/>
      <c r="S240" s="394"/>
      <c r="T240" s="394"/>
      <c r="U240" s="394"/>
      <c r="V240" s="394"/>
      <c r="W240" s="394"/>
      <c r="X240" s="394"/>
      <c r="Y240" s="395"/>
      <c r="Z240" s="395"/>
      <c r="AA240" s="395"/>
      <c r="AB240" s="395"/>
      <c r="AC240" s="395"/>
      <c r="AD240" s="395"/>
      <c r="AE240" s="395"/>
      <c r="AF240" s="395"/>
      <c r="AG240" s="395"/>
      <c r="AH240" s="395"/>
      <c r="AI240" s="395"/>
      <c r="AJ240" s="395"/>
      <c r="AK240" s="395"/>
      <c r="AL240" s="395"/>
      <c r="AM240" s="395"/>
      <c r="AN240" s="395"/>
      <c r="AO240" s="395"/>
      <c r="AP240" s="395"/>
      <c r="AQ240" s="395"/>
      <c r="AR240" s="395"/>
      <c r="AS240" s="395"/>
      <c r="AT240" s="395"/>
      <c r="AU240" s="395"/>
      <c r="AV240" s="395"/>
      <c r="AW240" s="395"/>
      <c r="AX240" s="395"/>
      <c r="AY240" s="395"/>
      <c r="AZ240" s="395"/>
      <c r="BA240" s="395"/>
      <c r="BB240" s="395"/>
      <c r="BC240" s="395"/>
      <c r="BD240" s="395"/>
      <c r="BE240" s="395"/>
      <c r="BF240" s="395"/>
      <c r="BG240" s="395"/>
      <c r="BH240" s="395"/>
      <c r="BI240" s="120"/>
    </row>
    <row r="241" spans="1:61" s="105" customFormat="1" ht="14.25" hidden="1" customHeight="1" x14ac:dyDescent="0.25">
      <c r="A241" s="106"/>
      <c r="B241" s="394"/>
      <c r="C241" s="394"/>
      <c r="D241" s="394"/>
      <c r="E241" s="394"/>
      <c r="F241" s="394"/>
      <c r="G241" s="394"/>
      <c r="H241" s="394"/>
      <c r="I241" s="394"/>
      <c r="J241" s="394"/>
      <c r="K241" s="394"/>
      <c r="L241" s="394"/>
      <c r="M241" s="394"/>
      <c r="N241" s="394"/>
      <c r="O241" s="394"/>
      <c r="P241" s="394"/>
      <c r="Q241" s="394"/>
      <c r="R241" s="394"/>
      <c r="S241" s="394"/>
      <c r="T241" s="394"/>
      <c r="U241" s="394"/>
      <c r="V241" s="394"/>
      <c r="W241" s="394"/>
      <c r="X241" s="394"/>
      <c r="Y241" s="395"/>
      <c r="Z241" s="395"/>
      <c r="AA241" s="395"/>
      <c r="AB241" s="395"/>
      <c r="AC241" s="395"/>
      <c r="AD241" s="395"/>
      <c r="AE241" s="395"/>
      <c r="AF241" s="395"/>
      <c r="AG241" s="395"/>
      <c r="AH241" s="395"/>
      <c r="AI241" s="395"/>
      <c r="AJ241" s="395"/>
      <c r="AK241" s="395"/>
      <c r="AL241" s="395"/>
      <c r="AM241" s="395"/>
      <c r="AN241" s="395"/>
      <c r="AO241" s="395"/>
      <c r="AP241" s="395"/>
      <c r="AQ241" s="395"/>
      <c r="AR241" s="395"/>
      <c r="AS241" s="395"/>
      <c r="AT241" s="395"/>
      <c r="AU241" s="395"/>
      <c r="AV241" s="395"/>
      <c r="AW241" s="395"/>
      <c r="AX241" s="395"/>
      <c r="AY241" s="395"/>
      <c r="AZ241" s="395"/>
      <c r="BA241" s="395"/>
      <c r="BB241" s="395"/>
      <c r="BC241" s="395"/>
      <c r="BD241" s="395"/>
      <c r="BE241" s="395"/>
      <c r="BF241" s="395"/>
      <c r="BG241" s="395"/>
      <c r="BH241" s="395"/>
      <c r="BI241" s="120"/>
    </row>
    <row r="242" spans="1:61" s="105" customFormat="1" ht="14.25" hidden="1" customHeight="1" x14ac:dyDescent="0.25">
      <c r="A242" s="106"/>
      <c r="B242" s="394"/>
      <c r="C242" s="394"/>
      <c r="D242" s="394"/>
      <c r="E242" s="394"/>
      <c r="F242" s="394"/>
      <c r="G242" s="394"/>
      <c r="H242" s="394"/>
      <c r="I242" s="394"/>
      <c r="J242" s="394"/>
      <c r="K242" s="394"/>
      <c r="L242" s="394"/>
      <c r="M242" s="394"/>
      <c r="N242" s="394"/>
      <c r="O242" s="394"/>
      <c r="P242" s="394"/>
      <c r="Q242" s="394"/>
      <c r="R242" s="394"/>
      <c r="S242" s="394"/>
      <c r="T242" s="394"/>
      <c r="U242" s="394"/>
      <c r="V242" s="394"/>
      <c r="W242" s="394"/>
      <c r="X242" s="394"/>
      <c r="Y242" s="395"/>
      <c r="Z242" s="395"/>
      <c r="AA242" s="395"/>
      <c r="AB242" s="395"/>
      <c r="AC242" s="395"/>
      <c r="AD242" s="395"/>
      <c r="AE242" s="395"/>
      <c r="AF242" s="395"/>
      <c r="AG242" s="395"/>
      <c r="AH242" s="395"/>
      <c r="AI242" s="395"/>
      <c r="AJ242" s="395"/>
      <c r="AK242" s="395"/>
      <c r="AL242" s="395"/>
      <c r="AM242" s="395"/>
      <c r="AN242" s="395"/>
      <c r="AO242" s="395"/>
      <c r="AP242" s="395"/>
      <c r="AQ242" s="395"/>
      <c r="AR242" s="395"/>
      <c r="AS242" s="395"/>
      <c r="AT242" s="395"/>
      <c r="AU242" s="395"/>
      <c r="AV242" s="395"/>
      <c r="AW242" s="395"/>
      <c r="AX242" s="395"/>
      <c r="AY242" s="395"/>
      <c r="AZ242" s="395"/>
      <c r="BA242" s="395"/>
      <c r="BB242" s="395"/>
      <c r="BC242" s="395"/>
      <c r="BD242" s="395"/>
      <c r="BE242" s="395"/>
      <c r="BF242" s="395"/>
      <c r="BG242" s="395"/>
      <c r="BH242" s="395"/>
      <c r="BI242" s="120"/>
    </row>
    <row r="243" spans="1:61" s="105" customFormat="1" ht="14.25" hidden="1" customHeight="1" x14ac:dyDescent="0.25">
      <c r="A243" s="106"/>
      <c r="B243" s="394"/>
      <c r="C243" s="394"/>
      <c r="D243" s="394"/>
      <c r="E243" s="394"/>
      <c r="F243" s="394"/>
      <c r="G243" s="394"/>
      <c r="H243" s="394"/>
      <c r="I243" s="394"/>
      <c r="J243" s="394"/>
      <c r="K243" s="394"/>
      <c r="L243" s="394"/>
      <c r="M243" s="394"/>
      <c r="N243" s="394"/>
      <c r="O243" s="394"/>
      <c r="P243" s="394"/>
      <c r="Q243" s="394"/>
      <c r="R243" s="394"/>
      <c r="S243" s="394"/>
      <c r="T243" s="394"/>
      <c r="U243" s="394"/>
      <c r="V243" s="394"/>
      <c r="W243" s="394"/>
      <c r="X243" s="394"/>
      <c r="Y243" s="395"/>
      <c r="Z243" s="395"/>
      <c r="AA243" s="395"/>
      <c r="AB243" s="395"/>
      <c r="AC243" s="395"/>
      <c r="AD243" s="395"/>
      <c r="AE243" s="395"/>
      <c r="AF243" s="395"/>
      <c r="AG243" s="395"/>
      <c r="AH243" s="395"/>
      <c r="AI243" s="395"/>
      <c r="AJ243" s="395"/>
      <c r="AK243" s="395"/>
      <c r="AL243" s="395"/>
      <c r="AM243" s="395"/>
      <c r="AN243" s="395"/>
      <c r="AO243" s="395"/>
      <c r="AP243" s="395"/>
      <c r="AQ243" s="395"/>
      <c r="AR243" s="395"/>
      <c r="AS243" s="395"/>
      <c r="AT243" s="395"/>
      <c r="AU243" s="395"/>
      <c r="AV243" s="395"/>
      <c r="AW243" s="395"/>
      <c r="AX243" s="395"/>
      <c r="AY243" s="395"/>
      <c r="AZ243" s="395"/>
      <c r="BA243" s="395"/>
      <c r="BB243" s="395"/>
      <c r="BC243" s="395"/>
      <c r="BD243" s="395"/>
      <c r="BE243" s="395"/>
      <c r="BF243" s="395"/>
      <c r="BG243" s="395"/>
      <c r="BH243" s="395"/>
      <c r="BI243" s="120"/>
    </row>
    <row r="244" spans="1:61" s="105" customFormat="1" ht="14.25" hidden="1" customHeight="1" x14ac:dyDescent="0.25">
      <c r="A244" s="106"/>
      <c r="B244" s="394"/>
      <c r="C244" s="394"/>
      <c r="D244" s="394"/>
      <c r="E244" s="394"/>
      <c r="F244" s="394"/>
      <c r="G244" s="394"/>
      <c r="H244" s="394"/>
      <c r="I244" s="394"/>
      <c r="J244" s="394"/>
      <c r="K244" s="394"/>
      <c r="L244" s="394"/>
      <c r="M244" s="394"/>
      <c r="N244" s="394"/>
      <c r="O244" s="394"/>
      <c r="P244" s="394"/>
      <c r="Q244" s="394"/>
      <c r="R244" s="394"/>
      <c r="S244" s="394"/>
      <c r="T244" s="394"/>
      <c r="U244" s="394"/>
      <c r="V244" s="394"/>
      <c r="W244" s="394"/>
      <c r="X244" s="394"/>
      <c r="Y244" s="395"/>
      <c r="Z244" s="395"/>
      <c r="AA244" s="395"/>
      <c r="AB244" s="395"/>
      <c r="AC244" s="395"/>
      <c r="AD244" s="395"/>
      <c r="AE244" s="395"/>
      <c r="AF244" s="395"/>
      <c r="AG244" s="395"/>
      <c r="AH244" s="395"/>
      <c r="AI244" s="395"/>
      <c r="AJ244" s="395"/>
      <c r="AK244" s="395"/>
      <c r="AL244" s="395"/>
      <c r="AM244" s="395"/>
      <c r="AN244" s="395"/>
      <c r="AO244" s="395"/>
      <c r="AP244" s="395"/>
      <c r="AQ244" s="395"/>
      <c r="AR244" s="395"/>
      <c r="AS244" s="395"/>
      <c r="AT244" s="395"/>
      <c r="AU244" s="395"/>
      <c r="AV244" s="395"/>
      <c r="AW244" s="395"/>
      <c r="AX244" s="395"/>
      <c r="AY244" s="395"/>
      <c r="AZ244" s="395"/>
      <c r="BA244" s="395"/>
      <c r="BB244" s="395"/>
      <c r="BC244" s="395"/>
      <c r="BD244" s="395"/>
      <c r="BE244" s="395"/>
      <c r="BF244" s="395"/>
      <c r="BG244" s="395"/>
      <c r="BH244" s="395"/>
      <c r="BI244" s="120"/>
    </row>
    <row r="245" spans="1:61" s="105" customFormat="1" ht="14.25" customHeight="1" x14ac:dyDescent="0.25">
      <c r="A245" s="106"/>
      <c r="B245" s="394"/>
      <c r="C245" s="394"/>
      <c r="D245" s="394"/>
      <c r="E245" s="394"/>
      <c r="F245" s="394"/>
      <c r="G245" s="394"/>
      <c r="H245" s="394"/>
      <c r="I245" s="394"/>
      <c r="J245" s="394"/>
      <c r="K245" s="394"/>
      <c r="L245" s="394"/>
      <c r="M245" s="394"/>
      <c r="N245" s="394"/>
      <c r="O245" s="394"/>
      <c r="P245" s="394"/>
      <c r="Q245" s="394"/>
      <c r="R245" s="394"/>
      <c r="S245" s="394"/>
      <c r="T245" s="394"/>
      <c r="U245" s="394"/>
      <c r="V245" s="394"/>
      <c r="W245" s="394"/>
      <c r="X245" s="394"/>
      <c r="Y245" s="395"/>
      <c r="Z245" s="395"/>
      <c r="AA245" s="395"/>
      <c r="AB245" s="395"/>
      <c r="AC245" s="395"/>
      <c r="AD245" s="395"/>
      <c r="AE245" s="395"/>
      <c r="AF245" s="395"/>
      <c r="AG245" s="395"/>
      <c r="AH245" s="395"/>
      <c r="AI245" s="395"/>
      <c r="AJ245" s="395"/>
      <c r="AK245" s="395"/>
      <c r="AL245" s="395"/>
      <c r="AM245" s="395"/>
      <c r="AN245" s="395"/>
      <c r="AO245" s="395"/>
      <c r="AP245" s="395"/>
      <c r="AQ245" s="395"/>
      <c r="AR245" s="395"/>
      <c r="AS245" s="395"/>
      <c r="AT245" s="395"/>
      <c r="AU245" s="395"/>
      <c r="AV245" s="395"/>
      <c r="AW245" s="395"/>
      <c r="AX245" s="395"/>
      <c r="AY245" s="395"/>
      <c r="AZ245" s="395"/>
      <c r="BA245" s="395"/>
      <c r="BB245" s="395"/>
      <c r="BC245" s="395"/>
      <c r="BD245" s="395"/>
      <c r="BE245" s="395"/>
      <c r="BF245" s="395"/>
      <c r="BG245" s="395"/>
      <c r="BH245" s="395"/>
      <c r="BI245" s="120"/>
    </row>
    <row r="246" spans="1:61" s="105" customFormat="1" ht="14.25" customHeight="1" x14ac:dyDescent="0.25">
      <c r="A246" s="106"/>
      <c r="B246" s="394"/>
      <c r="C246" s="394"/>
      <c r="D246" s="394"/>
      <c r="E246" s="394"/>
      <c r="F246" s="394"/>
      <c r="G246" s="394"/>
      <c r="H246" s="394"/>
      <c r="I246" s="394"/>
      <c r="J246" s="394"/>
      <c r="K246" s="394"/>
      <c r="L246" s="394"/>
      <c r="M246" s="394"/>
      <c r="N246" s="394"/>
      <c r="O246" s="394"/>
      <c r="P246" s="394"/>
      <c r="Q246" s="394"/>
      <c r="R246" s="394"/>
      <c r="S246" s="394"/>
      <c r="T246" s="394"/>
      <c r="U246" s="394"/>
      <c r="V246" s="394"/>
      <c r="W246" s="394"/>
      <c r="X246" s="394"/>
      <c r="Y246" s="395"/>
      <c r="Z246" s="395"/>
      <c r="AA246" s="395"/>
      <c r="AB246" s="395"/>
      <c r="AC246" s="395"/>
      <c r="AD246" s="395"/>
      <c r="AE246" s="395"/>
      <c r="AF246" s="395"/>
      <c r="AG246" s="395"/>
      <c r="AH246" s="395"/>
      <c r="AI246" s="395"/>
      <c r="AJ246" s="395"/>
      <c r="AK246" s="395"/>
      <c r="AL246" s="395"/>
      <c r="AM246" s="395"/>
      <c r="AN246" s="395"/>
      <c r="AO246" s="395"/>
      <c r="AP246" s="395"/>
      <c r="AQ246" s="395"/>
      <c r="AR246" s="395"/>
      <c r="AS246" s="395"/>
      <c r="AT246" s="395"/>
      <c r="AU246" s="395"/>
      <c r="AV246" s="395"/>
      <c r="AW246" s="395"/>
      <c r="AX246" s="395"/>
      <c r="AY246" s="395"/>
      <c r="AZ246" s="395"/>
      <c r="BA246" s="395"/>
      <c r="BB246" s="395"/>
      <c r="BC246" s="395"/>
      <c r="BD246" s="395"/>
      <c r="BE246" s="395"/>
      <c r="BF246" s="395"/>
      <c r="BG246" s="395"/>
      <c r="BH246" s="395"/>
      <c r="BI246" s="120"/>
    </row>
    <row r="247" spans="1:61" s="105" customFormat="1" ht="14.25" customHeight="1" x14ac:dyDescent="0.25">
      <c r="A247" s="106"/>
      <c r="B247" s="394"/>
      <c r="C247" s="394"/>
      <c r="D247" s="394"/>
      <c r="E247" s="394"/>
      <c r="F247" s="394"/>
      <c r="G247" s="394"/>
      <c r="H247" s="394"/>
      <c r="I247" s="394"/>
      <c r="J247" s="394"/>
      <c r="K247" s="394"/>
      <c r="L247" s="394"/>
      <c r="M247" s="394"/>
      <c r="N247" s="394"/>
      <c r="O247" s="394"/>
      <c r="P247" s="394"/>
      <c r="Q247" s="394"/>
      <c r="R247" s="394"/>
      <c r="S247" s="394"/>
      <c r="T247" s="394"/>
      <c r="U247" s="394"/>
      <c r="V247" s="394"/>
      <c r="W247" s="394"/>
      <c r="X247" s="394"/>
      <c r="Y247" s="395"/>
      <c r="Z247" s="395"/>
      <c r="AA247" s="395"/>
      <c r="AB247" s="395"/>
      <c r="AC247" s="395"/>
      <c r="AD247" s="395"/>
      <c r="AE247" s="395"/>
      <c r="AF247" s="395"/>
      <c r="AG247" s="395"/>
      <c r="AH247" s="395"/>
      <c r="AI247" s="395"/>
      <c r="AJ247" s="395"/>
      <c r="AK247" s="395"/>
      <c r="AL247" s="395"/>
      <c r="AM247" s="395"/>
      <c r="AN247" s="395"/>
      <c r="AO247" s="395"/>
      <c r="AP247" s="395"/>
      <c r="AQ247" s="395"/>
      <c r="AR247" s="395"/>
      <c r="AS247" s="395"/>
      <c r="AT247" s="395"/>
      <c r="AU247" s="395"/>
      <c r="AV247" s="395"/>
      <c r="AW247" s="395"/>
      <c r="AX247" s="395"/>
      <c r="AY247" s="395"/>
      <c r="AZ247" s="395"/>
      <c r="BA247" s="395"/>
      <c r="BB247" s="395"/>
      <c r="BC247" s="395"/>
      <c r="BD247" s="395"/>
      <c r="BE247" s="395"/>
      <c r="BF247" s="395"/>
      <c r="BG247" s="395"/>
      <c r="BH247" s="395"/>
      <c r="BI247" s="120"/>
    </row>
    <row r="248" spans="1:61" s="105" customFormat="1" ht="14.25" customHeight="1" x14ac:dyDescent="0.25">
      <c r="A248" s="106"/>
      <c r="B248" s="394"/>
      <c r="C248" s="394"/>
      <c r="D248" s="394"/>
      <c r="E248" s="394"/>
      <c r="F248" s="394"/>
      <c r="G248" s="394"/>
      <c r="H248" s="394"/>
      <c r="I248" s="394"/>
      <c r="J248" s="394"/>
      <c r="K248" s="394"/>
      <c r="L248" s="394"/>
      <c r="M248" s="394"/>
      <c r="N248" s="394"/>
      <c r="O248" s="394"/>
      <c r="P248" s="394"/>
      <c r="Q248" s="394"/>
      <c r="R248" s="394"/>
      <c r="S248" s="394"/>
      <c r="T248" s="394"/>
      <c r="U248" s="394"/>
      <c r="V248" s="394"/>
      <c r="W248" s="394"/>
      <c r="X248" s="394"/>
      <c r="Y248" s="395"/>
      <c r="Z248" s="395"/>
      <c r="AA248" s="395"/>
      <c r="AB248" s="395"/>
      <c r="AC248" s="395"/>
      <c r="AD248" s="395"/>
      <c r="AE248" s="395"/>
      <c r="AF248" s="395"/>
      <c r="AG248" s="395"/>
      <c r="AH248" s="395"/>
      <c r="AI248" s="395"/>
      <c r="AJ248" s="395"/>
      <c r="AK248" s="395"/>
      <c r="AL248" s="395"/>
      <c r="AM248" s="395"/>
      <c r="AN248" s="395"/>
      <c r="AO248" s="395"/>
      <c r="AP248" s="395"/>
      <c r="AQ248" s="395"/>
      <c r="AR248" s="395"/>
      <c r="AS248" s="395"/>
      <c r="AT248" s="395"/>
      <c r="AU248" s="395"/>
      <c r="AV248" s="395"/>
      <c r="AW248" s="395"/>
      <c r="AX248" s="395"/>
      <c r="AY248" s="395"/>
      <c r="AZ248" s="395"/>
      <c r="BA248" s="395"/>
      <c r="BB248" s="395"/>
      <c r="BC248" s="395"/>
      <c r="BD248" s="395"/>
      <c r="BE248" s="395"/>
      <c r="BF248" s="395"/>
      <c r="BG248" s="395"/>
      <c r="BH248" s="395"/>
      <c r="BI248" s="120"/>
    </row>
    <row r="249" spans="1:61" s="105" customFormat="1" ht="14.25" customHeight="1" x14ac:dyDescent="0.25">
      <c r="A249" s="106"/>
      <c r="B249" s="394"/>
      <c r="C249" s="394"/>
      <c r="D249" s="394"/>
      <c r="E249" s="394"/>
      <c r="F249" s="394"/>
      <c r="G249" s="394"/>
      <c r="H249" s="394"/>
      <c r="I249" s="394"/>
      <c r="J249" s="394"/>
      <c r="K249" s="394"/>
      <c r="L249" s="394"/>
      <c r="M249" s="394"/>
      <c r="N249" s="394"/>
      <c r="O249" s="394"/>
      <c r="P249" s="394"/>
      <c r="Q249" s="394"/>
      <c r="R249" s="394"/>
      <c r="S249" s="394"/>
      <c r="T249" s="394"/>
      <c r="U249" s="394"/>
      <c r="V249" s="394"/>
      <c r="W249" s="394"/>
      <c r="X249" s="394"/>
      <c r="Y249" s="395"/>
      <c r="Z249" s="395"/>
      <c r="AA249" s="395"/>
      <c r="AB249" s="395"/>
      <c r="AC249" s="395"/>
      <c r="AD249" s="395"/>
      <c r="AE249" s="395"/>
      <c r="AF249" s="395"/>
      <c r="AG249" s="395"/>
      <c r="AH249" s="395"/>
      <c r="AI249" s="395"/>
      <c r="AJ249" s="395"/>
      <c r="AK249" s="395"/>
      <c r="AL249" s="395"/>
      <c r="AM249" s="395"/>
      <c r="AN249" s="395"/>
      <c r="AO249" s="395"/>
      <c r="AP249" s="395"/>
      <c r="AQ249" s="395"/>
      <c r="AR249" s="395"/>
      <c r="AS249" s="395"/>
      <c r="AT249" s="395"/>
      <c r="AU249" s="395"/>
      <c r="AV249" s="395"/>
      <c r="AW249" s="395"/>
      <c r="AX249" s="395"/>
      <c r="AY249" s="395"/>
      <c r="AZ249" s="395"/>
      <c r="BA249" s="395"/>
      <c r="BB249" s="395"/>
      <c r="BC249" s="395"/>
      <c r="BD249" s="395"/>
      <c r="BE249" s="395"/>
      <c r="BF249" s="395"/>
      <c r="BG249" s="395"/>
      <c r="BH249" s="395"/>
      <c r="BI249" s="120"/>
    </row>
    <row r="250" spans="1:61" s="105" customFormat="1" ht="14.25" customHeight="1" x14ac:dyDescent="0.25">
      <c r="A250" s="106"/>
      <c r="B250" s="394"/>
      <c r="C250" s="394"/>
      <c r="D250" s="394"/>
      <c r="E250" s="394"/>
      <c r="F250" s="394"/>
      <c r="G250" s="394"/>
      <c r="H250" s="394"/>
      <c r="I250" s="394"/>
      <c r="J250" s="394"/>
      <c r="K250" s="394"/>
      <c r="L250" s="394"/>
      <c r="M250" s="394"/>
      <c r="N250" s="394"/>
      <c r="O250" s="394"/>
      <c r="P250" s="394"/>
      <c r="Q250" s="394"/>
      <c r="R250" s="394"/>
      <c r="S250" s="394"/>
      <c r="T250" s="394"/>
      <c r="U250" s="394"/>
      <c r="V250" s="394"/>
      <c r="W250" s="394"/>
      <c r="X250" s="394"/>
      <c r="Y250" s="395"/>
      <c r="Z250" s="395"/>
      <c r="AA250" s="395"/>
      <c r="AB250" s="395"/>
      <c r="AC250" s="395"/>
      <c r="AD250" s="395"/>
      <c r="AE250" s="395"/>
      <c r="AF250" s="395"/>
      <c r="AG250" s="395"/>
      <c r="AH250" s="395"/>
      <c r="AI250" s="395"/>
      <c r="AJ250" s="395"/>
      <c r="AK250" s="395"/>
      <c r="AL250" s="395"/>
      <c r="AM250" s="395"/>
      <c r="AN250" s="395"/>
      <c r="AO250" s="395"/>
      <c r="AP250" s="395"/>
      <c r="AQ250" s="395"/>
      <c r="AR250" s="395"/>
      <c r="AS250" s="395"/>
      <c r="AT250" s="395"/>
      <c r="AU250" s="395"/>
      <c r="AV250" s="395"/>
      <c r="AW250" s="395"/>
      <c r="AX250" s="395"/>
      <c r="AY250" s="395"/>
      <c r="AZ250" s="395"/>
      <c r="BA250" s="395"/>
      <c r="BB250" s="395"/>
      <c r="BC250" s="395"/>
      <c r="BD250" s="395"/>
      <c r="BE250" s="395"/>
      <c r="BF250" s="395"/>
      <c r="BG250" s="395"/>
      <c r="BH250" s="395"/>
      <c r="BI250" s="120"/>
    </row>
    <row r="251" spans="1:61" s="105" customFormat="1" ht="14.25" customHeight="1" x14ac:dyDescent="0.25">
      <c r="A251" s="106"/>
      <c r="B251" s="394"/>
      <c r="C251" s="394"/>
      <c r="D251" s="394"/>
      <c r="E251" s="394"/>
      <c r="F251" s="394"/>
      <c r="G251" s="394"/>
      <c r="H251" s="394"/>
      <c r="I251" s="394"/>
      <c r="J251" s="394"/>
      <c r="K251" s="394"/>
      <c r="L251" s="394"/>
      <c r="M251" s="394"/>
      <c r="N251" s="394"/>
      <c r="O251" s="394"/>
      <c r="P251" s="394"/>
      <c r="Q251" s="394"/>
      <c r="R251" s="394"/>
      <c r="S251" s="394"/>
      <c r="T251" s="394"/>
      <c r="U251" s="394"/>
      <c r="V251" s="394"/>
      <c r="W251" s="394"/>
      <c r="X251" s="394"/>
      <c r="Y251" s="395"/>
      <c r="Z251" s="395"/>
      <c r="AA251" s="395"/>
      <c r="AB251" s="395"/>
      <c r="AC251" s="395"/>
      <c r="AD251" s="395"/>
      <c r="AE251" s="395"/>
      <c r="AF251" s="395"/>
      <c r="AG251" s="395"/>
      <c r="AH251" s="395"/>
      <c r="AI251" s="395"/>
      <c r="AJ251" s="395"/>
      <c r="AK251" s="395"/>
      <c r="AL251" s="395"/>
      <c r="AM251" s="395"/>
      <c r="AN251" s="395"/>
      <c r="AO251" s="395"/>
      <c r="AP251" s="395"/>
      <c r="AQ251" s="395"/>
      <c r="AR251" s="395"/>
      <c r="AS251" s="395"/>
      <c r="AT251" s="395"/>
      <c r="AU251" s="395"/>
      <c r="AV251" s="395"/>
      <c r="AW251" s="395"/>
      <c r="AX251" s="395"/>
      <c r="AY251" s="395"/>
      <c r="AZ251" s="395"/>
      <c r="BA251" s="395"/>
      <c r="BB251" s="395"/>
      <c r="BC251" s="395"/>
      <c r="BD251" s="395"/>
      <c r="BE251" s="395"/>
      <c r="BF251" s="395"/>
      <c r="BG251" s="395"/>
      <c r="BH251" s="395"/>
      <c r="BI251" s="120"/>
    </row>
    <row r="252" spans="1:61" s="105" customFormat="1" ht="14.25" customHeight="1" x14ac:dyDescent="0.25">
      <c r="A252" s="106"/>
      <c r="B252" s="394"/>
      <c r="C252" s="394"/>
      <c r="D252" s="394"/>
      <c r="E252" s="394"/>
      <c r="F252" s="394"/>
      <c r="G252" s="394"/>
      <c r="H252" s="394"/>
      <c r="I252" s="394"/>
      <c r="J252" s="394"/>
      <c r="K252" s="394"/>
      <c r="L252" s="394"/>
      <c r="M252" s="394"/>
      <c r="N252" s="394"/>
      <c r="O252" s="394"/>
      <c r="P252" s="394"/>
      <c r="Q252" s="394"/>
      <c r="R252" s="394"/>
      <c r="S252" s="394"/>
      <c r="T252" s="394"/>
      <c r="U252" s="394"/>
      <c r="V252" s="394"/>
      <c r="W252" s="394"/>
      <c r="X252" s="394"/>
      <c r="Y252" s="395"/>
      <c r="Z252" s="395"/>
      <c r="AA252" s="395"/>
      <c r="AB252" s="395"/>
      <c r="AC252" s="395"/>
      <c r="AD252" s="395"/>
      <c r="AE252" s="395"/>
      <c r="AF252" s="395"/>
      <c r="AG252" s="395"/>
      <c r="AH252" s="395"/>
      <c r="AI252" s="395"/>
      <c r="AJ252" s="395"/>
      <c r="AK252" s="395"/>
      <c r="AL252" s="395"/>
      <c r="AM252" s="395"/>
      <c r="AN252" s="395"/>
      <c r="AO252" s="395"/>
      <c r="AP252" s="395"/>
      <c r="AQ252" s="395"/>
      <c r="AR252" s="395"/>
      <c r="AS252" s="395"/>
      <c r="AT252" s="395"/>
      <c r="AU252" s="395"/>
      <c r="AV252" s="395"/>
      <c r="AW252" s="395"/>
      <c r="AX252" s="395"/>
      <c r="AY252" s="395"/>
      <c r="AZ252" s="395"/>
      <c r="BA252" s="395"/>
      <c r="BB252" s="395"/>
      <c r="BC252" s="395"/>
      <c r="BD252" s="395"/>
      <c r="BE252" s="395"/>
      <c r="BF252" s="395"/>
      <c r="BG252" s="395"/>
      <c r="BH252" s="395"/>
      <c r="BI252" s="120"/>
    </row>
    <row r="253" spans="1:61" s="105" customFormat="1" ht="14.25" customHeight="1" x14ac:dyDescent="0.25">
      <c r="A253" s="106"/>
      <c r="B253" s="394"/>
      <c r="C253" s="394"/>
      <c r="D253" s="394"/>
      <c r="E253" s="394"/>
      <c r="F253" s="394"/>
      <c r="G253" s="394"/>
      <c r="H253" s="394"/>
      <c r="I253" s="394"/>
      <c r="J253" s="394"/>
      <c r="K253" s="394"/>
      <c r="L253" s="394"/>
      <c r="M253" s="394"/>
      <c r="N253" s="394"/>
      <c r="O253" s="394"/>
      <c r="P253" s="394"/>
      <c r="Q253" s="394"/>
      <c r="R253" s="394"/>
      <c r="S253" s="394"/>
      <c r="T253" s="394"/>
      <c r="U253" s="394"/>
      <c r="V253" s="394"/>
      <c r="W253" s="394"/>
      <c r="X253" s="394"/>
      <c r="Y253" s="395"/>
      <c r="Z253" s="395"/>
      <c r="AA253" s="395"/>
      <c r="AB253" s="395"/>
      <c r="AC253" s="395"/>
      <c r="AD253" s="395"/>
      <c r="AE253" s="395"/>
      <c r="AF253" s="395"/>
      <c r="AG253" s="395"/>
      <c r="AH253" s="395"/>
      <c r="AI253" s="395"/>
      <c r="AJ253" s="395"/>
      <c r="AK253" s="395"/>
      <c r="AL253" s="395"/>
      <c r="AM253" s="395"/>
      <c r="AN253" s="395"/>
      <c r="AO253" s="395"/>
      <c r="AP253" s="395"/>
      <c r="AQ253" s="395"/>
      <c r="AR253" s="395"/>
      <c r="AS253" s="395"/>
      <c r="AT253" s="395"/>
      <c r="AU253" s="395"/>
      <c r="AV253" s="395"/>
      <c r="AW253" s="395"/>
      <c r="AX253" s="395"/>
      <c r="AY253" s="395"/>
      <c r="AZ253" s="395"/>
      <c r="BA253" s="395"/>
      <c r="BB253" s="395"/>
      <c r="BC253" s="395"/>
      <c r="BD253" s="395"/>
      <c r="BE253" s="395"/>
      <c r="BF253" s="395"/>
      <c r="BG253" s="395"/>
      <c r="BH253" s="395"/>
      <c r="BI253" s="120"/>
    </row>
    <row r="254" spans="1:61" s="105" customFormat="1" ht="14.25" customHeight="1" x14ac:dyDescent="0.25">
      <c r="A254" s="106"/>
      <c r="B254" s="394"/>
      <c r="C254" s="394"/>
      <c r="D254" s="394"/>
      <c r="E254" s="394"/>
      <c r="F254" s="394"/>
      <c r="G254" s="394"/>
      <c r="H254" s="394"/>
      <c r="I254" s="394"/>
      <c r="J254" s="394"/>
      <c r="K254" s="394"/>
      <c r="L254" s="394"/>
      <c r="M254" s="394"/>
      <c r="N254" s="394"/>
      <c r="O254" s="394"/>
      <c r="P254" s="394"/>
      <c r="Q254" s="394"/>
      <c r="R254" s="394"/>
      <c r="S254" s="394"/>
      <c r="T254" s="394"/>
      <c r="U254" s="394"/>
      <c r="V254" s="394"/>
      <c r="W254" s="394"/>
      <c r="X254" s="394"/>
      <c r="Y254" s="395"/>
      <c r="Z254" s="395"/>
      <c r="AA254" s="395"/>
      <c r="AB254" s="395"/>
      <c r="AC254" s="395"/>
      <c r="AD254" s="395"/>
      <c r="AE254" s="395"/>
      <c r="AF254" s="395"/>
      <c r="AG254" s="395"/>
      <c r="AH254" s="395"/>
      <c r="AI254" s="395"/>
      <c r="AJ254" s="395"/>
      <c r="AK254" s="395"/>
      <c r="AL254" s="395"/>
      <c r="AM254" s="395"/>
      <c r="AN254" s="395"/>
      <c r="AO254" s="395"/>
      <c r="AP254" s="395"/>
      <c r="AQ254" s="395"/>
      <c r="AR254" s="395"/>
      <c r="AS254" s="395"/>
      <c r="AT254" s="395"/>
      <c r="AU254" s="395"/>
      <c r="AV254" s="395"/>
      <c r="AW254" s="395"/>
      <c r="AX254" s="395"/>
      <c r="AY254" s="395"/>
      <c r="AZ254" s="395"/>
      <c r="BA254" s="395"/>
      <c r="BB254" s="395"/>
      <c r="BC254" s="395"/>
      <c r="BD254" s="395"/>
      <c r="BE254" s="395"/>
      <c r="BF254" s="395"/>
      <c r="BG254" s="395"/>
      <c r="BH254" s="395"/>
      <c r="BI254" s="120"/>
    </row>
    <row r="255" spans="1:61" s="105" customFormat="1" ht="14.25" customHeight="1" x14ac:dyDescent="0.25">
      <c r="A255" s="106"/>
      <c r="B255" s="394"/>
      <c r="C255" s="394"/>
      <c r="D255" s="394"/>
      <c r="E255" s="394"/>
      <c r="F255" s="394"/>
      <c r="G255" s="394"/>
      <c r="H255" s="394"/>
      <c r="I255" s="394"/>
      <c r="J255" s="394"/>
      <c r="K255" s="394"/>
      <c r="L255" s="394"/>
      <c r="M255" s="394"/>
      <c r="N255" s="394"/>
      <c r="O255" s="394"/>
      <c r="P255" s="394"/>
      <c r="Q255" s="394"/>
      <c r="R255" s="394"/>
      <c r="S255" s="394"/>
      <c r="T255" s="394"/>
      <c r="U255" s="394"/>
      <c r="V255" s="394"/>
      <c r="W255" s="394"/>
      <c r="X255" s="394"/>
      <c r="Y255" s="395"/>
      <c r="Z255" s="395"/>
      <c r="AA255" s="395"/>
      <c r="AB255" s="395"/>
      <c r="AC255" s="395"/>
      <c r="AD255" s="395"/>
      <c r="AE255" s="395"/>
      <c r="AF255" s="395"/>
      <c r="AG255" s="395"/>
      <c r="AH255" s="395"/>
      <c r="AI255" s="395"/>
      <c r="AJ255" s="395"/>
      <c r="AK255" s="395"/>
      <c r="AL255" s="395"/>
      <c r="AM255" s="395"/>
      <c r="AN255" s="395"/>
      <c r="AO255" s="395"/>
      <c r="AP255" s="395"/>
      <c r="AQ255" s="395"/>
      <c r="AR255" s="395"/>
      <c r="AS255" s="395"/>
      <c r="AT255" s="395"/>
      <c r="AU255" s="395"/>
      <c r="AV255" s="395"/>
      <c r="AW255" s="395"/>
      <c r="AX255" s="395"/>
      <c r="AY255" s="395"/>
      <c r="AZ255" s="395"/>
      <c r="BA255" s="395"/>
      <c r="BB255" s="395"/>
      <c r="BC255" s="395"/>
      <c r="BD255" s="395"/>
      <c r="BE255" s="395"/>
      <c r="BF255" s="395"/>
      <c r="BG255" s="395"/>
      <c r="BH255" s="395"/>
      <c r="BI255" s="120"/>
    </row>
    <row r="256" spans="1:61" s="105" customFormat="1" ht="14.25" customHeight="1" x14ac:dyDescent="0.25">
      <c r="A256" s="106"/>
      <c r="B256" s="394"/>
      <c r="C256" s="394"/>
      <c r="D256" s="394"/>
      <c r="E256" s="394"/>
      <c r="F256" s="394"/>
      <c r="G256" s="394"/>
      <c r="H256" s="394"/>
      <c r="I256" s="394"/>
      <c r="J256" s="394"/>
      <c r="K256" s="394"/>
      <c r="L256" s="394"/>
      <c r="M256" s="394"/>
      <c r="N256" s="394"/>
      <c r="O256" s="394"/>
      <c r="P256" s="394"/>
      <c r="Q256" s="394"/>
      <c r="R256" s="394"/>
      <c r="S256" s="394"/>
      <c r="T256" s="394"/>
      <c r="U256" s="394"/>
      <c r="V256" s="394"/>
      <c r="W256" s="394"/>
      <c r="X256" s="394"/>
      <c r="Y256" s="395"/>
      <c r="Z256" s="395"/>
      <c r="AA256" s="395"/>
      <c r="AB256" s="395"/>
      <c r="AC256" s="395"/>
      <c r="AD256" s="395"/>
      <c r="AE256" s="395"/>
      <c r="AF256" s="395"/>
      <c r="AG256" s="395"/>
      <c r="AH256" s="395"/>
      <c r="AI256" s="395"/>
      <c r="AJ256" s="395"/>
      <c r="AK256" s="395"/>
      <c r="AL256" s="395"/>
      <c r="AM256" s="395"/>
      <c r="AN256" s="395"/>
      <c r="AO256" s="395"/>
      <c r="AP256" s="395"/>
      <c r="AQ256" s="395"/>
      <c r="AR256" s="395"/>
      <c r="AS256" s="395"/>
      <c r="AT256" s="395"/>
      <c r="AU256" s="395"/>
      <c r="AV256" s="395"/>
      <c r="AW256" s="395"/>
      <c r="AX256" s="395"/>
      <c r="AY256" s="395"/>
      <c r="AZ256" s="395"/>
      <c r="BA256" s="395"/>
      <c r="BB256" s="395"/>
      <c r="BC256" s="395"/>
      <c r="BD256" s="395"/>
      <c r="BE256" s="395"/>
      <c r="BF256" s="395"/>
      <c r="BG256" s="395"/>
      <c r="BH256" s="395"/>
      <c r="BI256" s="120"/>
    </row>
    <row r="257" spans="1:61" s="105" customFormat="1" ht="14.25" customHeight="1" x14ac:dyDescent="0.25">
      <c r="A257" s="106"/>
      <c r="B257" s="394"/>
      <c r="C257" s="394"/>
      <c r="D257" s="394"/>
      <c r="E257" s="394"/>
      <c r="F257" s="394"/>
      <c r="G257" s="394"/>
      <c r="H257" s="394"/>
      <c r="I257" s="394"/>
      <c r="J257" s="394"/>
      <c r="K257" s="394"/>
      <c r="L257" s="394"/>
      <c r="M257" s="394"/>
      <c r="N257" s="394"/>
      <c r="O257" s="394"/>
      <c r="P257" s="394"/>
      <c r="Q257" s="394"/>
      <c r="R257" s="394"/>
      <c r="S257" s="394"/>
      <c r="T257" s="394"/>
      <c r="U257" s="394"/>
      <c r="V257" s="394"/>
      <c r="W257" s="394"/>
      <c r="X257" s="394"/>
      <c r="Y257" s="395"/>
      <c r="Z257" s="395"/>
      <c r="AA257" s="395"/>
      <c r="AB257" s="395"/>
      <c r="AC257" s="395"/>
      <c r="AD257" s="395"/>
      <c r="AE257" s="395"/>
      <c r="AF257" s="395"/>
      <c r="AG257" s="395"/>
      <c r="AH257" s="395"/>
      <c r="AI257" s="395"/>
      <c r="AJ257" s="395"/>
      <c r="AK257" s="395"/>
      <c r="AL257" s="395"/>
      <c r="AM257" s="395"/>
      <c r="AN257" s="395"/>
      <c r="AO257" s="395"/>
      <c r="AP257" s="395"/>
      <c r="AQ257" s="395"/>
      <c r="AR257" s="395"/>
      <c r="AS257" s="395"/>
      <c r="AT257" s="395"/>
      <c r="AU257" s="395"/>
      <c r="AV257" s="395"/>
      <c r="AW257" s="395"/>
      <c r="AX257" s="395"/>
      <c r="AY257" s="395"/>
      <c r="AZ257" s="395"/>
      <c r="BA257" s="395"/>
      <c r="BB257" s="395"/>
      <c r="BC257" s="395"/>
      <c r="BD257" s="395"/>
      <c r="BE257" s="395"/>
      <c r="BF257" s="395"/>
      <c r="BG257" s="395"/>
      <c r="BH257" s="395"/>
      <c r="BI257" s="120"/>
    </row>
    <row r="258" spans="1:61" s="105" customFormat="1" ht="14.25" customHeight="1" x14ac:dyDescent="0.25">
      <c r="A258" s="106"/>
      <c r="B258" s="394"/>
      <c r="C258" s="394"/>
      <c r="D258" s="394"/>
      <c r="E258" s="394"/>
      <c r="F258" s="394"/>
      <c r="G258" s="394"/>
      <c r="H258" s="394"/>
      <c r="I258" s="394"/>
      <c r="J258" s="394"/>
      <c r="K258" s="394"/>
      <c r="L258" s="394"/>
      <c r="M258" s="394"/>
      <c r="N258" s="394"/>
      <c r="O258" s="394"/>
      <c r="P258" s="394"/>
      <c r="Q258" s="394"/>
      <c r="R258" s="394"/>
      <c r="S258" s="394"/>
      <c r="T258" s="394"/>
      <c r="U258" s="394"/>
      <c r="V258" s="394"/>
      <c r="W258" s="394"/>
      <c r="X258" s="394"/>
      <c r="Y258" s="395"/>
      <c r="Z258" s="395"/>
      <c r="AA258" s="395"/>
      <c r="AB258" s="395"/>
      <c r="AC258" s="395"/>
      <c r="AD258" s="395"/>
      <c r="AE258" s="395"/>
      <c r="AF258" s="395"/>
      <c r="AG258" s="395"/>
      <c r="AH258" s="395"/>
      <c r="AI258" s="395"/>
      <c r="AJ258" s="395"/>
      <c r="AK258" s="395"/>
      <c r="AL258" s="395"/>
      <c r="AM258" s="395"/>
      <c r="AN258" s="395"/>
      <c r="AO258" s="395"/>
      <c r="AP258" s="395"/>
      <c r="AQ258" s="395"/>
      <c r="AR258" s="395"/>
      <c r="AS258" s="395"/>
      <c r="AT258" s="395"/>
      <c r="AU258" s="395"/>
      <c r="AV258" s="395"/>
      <c r="AW258" s="395"/>
      <c r="AX258" s="395"/>
      <c r="AY258" s="395"/>
      <c r="AZ258" s="395"/>
      <c r="BA258" s="395"/>
      <c r="BB258" s="395"/>
      <c r="BC258" s="395"/>
      <c r="BD258" s="395"/>
      <c r="BE258" s="395"/>
      <c r="BF258" s="395"/>
      <c r="BG258" s="395"/>
      <c r="BH258" s="395"/>
      <c r="BI258" s="120"/>
    </row>
    <row r="259" spans="1:61" s="105" customFormat="1" ht="14.25" customHeight="1" x14ac:dyDescent="0.25">
      <c r="A259" s="106"/>
      <c r="B259" s="394"/>
      <c r="C259" s="394"/>
      <c r="D259" s="394"/>
      <c r="E259" s="394"/>
      <c r="F259" s="394"/>
      <c r="G259" s="394"/>
      <c r="H259" s="394"/>
      <c r="I259" s="394"/>
      <c r="J259" s="394"/>
      <c r="K259" s="394"/>
      <c r="L259" s="394"/>
      <c r="M259" s="394"/>
      <c r="N259" s="394"/>
      <c r="O259" s="394"/>
      <c r="P259" s="394"/>
      <c r="Q259" s="394"/>
      <c r="R259" s="394"/>
      <c r="S259" s="394"/>
      <c r="T259" s="394"/>
      <c r="U259" s="394"/>
      <c r="V259" s="394"/>
      <c r="W259" s="394"/>
      <c r="X259" s="394"/>
      <c r="Y259" s="395"/>
      <c r="Z259" s="395"/>
      <c r="AA259" s="395"/>
      <c r="AB259" s="395"/>
      <c r="AC259" s="395"/>
      <c r="AD259" s="395"/>
      <c r="AE259" s="395"/>
      <c r="AF259" s="395"/>
      <c r="AG259" s="395"/>
      <c r="AH259" s="395"/>
      <c r="AI259" s="395"/>
      <c r="AJ259" s="395"/>
      <c r="AK259" s="395"/>
      <c r="AL259" s="395"/>
      <c r="AM259" s="395"/>
      <c r="AN259" s="395"/>
      <c r="AO259" s="395"/>
      <c r="AP259" s="395"/>
      <c r="AQ259" s="395"/>
      <c r="AR259" s="395"/>
      <c r="AS259" s="395"/>
      <c r="AT259" s="395"/>
      <c r="AU259" s="395"/>
      <c r="AV259" s="395"/>
      <c r="AW259" s="395"/>
      <c r="AX259" s="395"/>
      <c r="AY259" s="395"/>
      <c r="AZ259" s="395"/>
      <c r="BA259" s="395"/>
      <c r="BB259" s="395"/>
      <c r="BC259" s="395"/>
      <c r="BD259" s="395"/>
      <c r="BE259" s="395"/>
      <c r="BF259" s="395"/>
      <c r="BG259" s="395"/>
      <c r="BH259" s="395"/>
      <c r="BI259" s="120"/>
    </row>
    <row r="260" spans="1:61" s="105" customFormat="1" ht="14.25" customHeight="1" x14ac:dyDescent="0.25">
      <c r="A260" s="106"/>
      <c r="B260" s="394"/>
      <c r="C260" s="394"/>
      <c r="D260" s="394"/>
      <c r="E260" s="394"/>
      <c r="F260" s="394"/>
      <c r="G260" s="394"/>
      <c r="H260" s="394"/>
      <c r="I260" s="394"/>
      <c r="J260" s="394"/>
      <c r="K260" s="394"/>
      <c r="L260" s="394"/>
      <c r="M260" s="394"/>
      <c r="N260" s="394"/>
      <c r="O260" s="394"/>
      <c r="P260" s="394"/>
      <c r="Q260" s="394"/>
      <c r="R260" s="394"/>
      <c r="S260" s="394"/>
      <c r="T260" s="394"/>
      <c r="U260" s="394"/>
      <c r="V260" s="394"/>
      <c r="W260" s="394"/>
      <c r="X260" s="394"/>
      <c r="Y260" s="395"/>
      <c r="Z260" s="395"/>
      <c r="AA260" s="395"/>
      <c r="AB260" s="395"/>
      <c r="AC260" s="395"/>
      <c r="AD260" s="395"/>
      <c r="AE260" s="395"/>
      <c r="AF260" s="395"/>
      <c r="AG260" s="395"/>
      <c r="AH260" s="395"/>
      <c r="AI260" s="395"/>
      <c r="AJ260" s="395"/>
      <c r="AK260" s="395"/>
      <c r="AL260" s="395"/>
      <c r="AM260" s="395"/>
      <c r="AN260" s="395"/>
      <c r="AO260" s="395"/>
      <c r="AP260" s="395"/>
      <c r="AQ260" s="395"/>
      <c r="AR260" s="395"/>
      <c r="AS260" s="395"/>
      <c r="AT260" s="395"/>
      <c r="AU260" s="395"/>
      <c r="AV260" s="395"/>
      <c r="AW260" s="395"/>
      <c r="AX260" s="395"/>
      <c r="AY260" s="395"/>
      <c r="AZ260" s="395"/>
      <c r="BA260" s="395"/>
      <c r="BB260" s="395"/>
      <c r="BC260" s="395"/>
      <c r="BD260" s="395"/>
      <c r="BE260" s="395"/>
      <c r="BF260" s="395"/>
      <c r="BG260" s="395"/>
      <c r="BH260" s="395"/>
      <c r="BI260" s="120"/>
    </row>
    <row r="261" spans="1:61" s="105" customFormat="1" ht="14.25" customHeight="1" x14ac:dyDescent="0.25">
      <c r="A261" s="106"/>
      <c r="B261" s="394"/>
      <c r="C261" s="394"/>
      <c r="D261" s="394"/>
      <c r="E261" s="394"/>
      <c r="F261" s="394"/>
      <c r="G261" s="394"/>
      <c r="H261" s="394"/>
      <c r="I261" s="394"/>
      <c r="J261" s="394"/>
      <c r="K261" s="394"/>
      <c r="L261" s="394"/>
      <c r="M261" s="394"/>
      <c r="N261" s="394"/>
      <c r="O261" s="394"/>
      <c r="P261" s="394"/>
      <c r="Q261" s="394"/>
      <c r="R261" s="394"/>
      <c r="S261" s="394"/>
      <c r="T261" s="394"/>
      <c r="U261" s="394"/>
      <c r="V261" s="394"/>
      <c r="W261" s="394"/>
      <c r="X261" s="394"/>
      <c r="Y261" s="395"/>
      <c r="Z261" s="395"/>
      <c r="AA261" s="395"/>
      <c r="AB261" s="395"/>
      <c r="AC261" s="395"/>
      <c r="AD261" s="395"/>
      <c r="AE261" s="395"/>
      <c r="AF261" s="395"/>
      <c r="AG261" s="395"/>
      <c r="AH261" s="395"/>
      <c r="AI261" s="395"/>
      <c r="AJ261" s="395"/>
      <c r="AK261" s="395"/>
      <c r="AL261" s="395"/>
      <c r="AM261" s="395"/>
      <c r="AN261" s="395"/>
      <c r="AO261" s="395"/>
      <c r="AP261" s="395"/>
      <c r="AQ261" s="395"/>
      <c r="AR261" s="395"/>
      <c r="AS261" s="395"/>
      <c r="AT261" s="395"/>
      <c r="AU261" s="395"/>
      <c r="AV261" s="395"/>
      <c r="AW261" s="395"/>
      <c r="AX261" s="395"/>
      <c r="AY261" s="395"/>
      <c r="AZ261" s="395"/>
      <c r="BA261" s="395"/>
      <c r="BB261" s="395"/>
      <c r="BC261" s="395"/>
      <c r="BD261" s="395"/>
      <c r="BE261" s="395"/>
      <c r="BF261" s="395"/>
      <c r="BG261" s="395"/>
      <c r="BH261" s="395"/>
      <c r="BI261" s="120"/>
    </row>
    <row r="262" spans="1:61" s="105" customFormat="1" ht="14.25" customHeight="1" x14ac:dyDescent="0.25">
      <c r="A262" s="106"/>
      <c r="B262" s="394"/>
      <c r="C262" s="394"/>
      <c r="D262" s="394"/>
      <c r="E262" s="394"/>
      <c r="F262" s="394"/>
      <c r="G262" s="394"/>
      <c r="H262" s="394"/>
      <c r="I262" s="394"/>
      <c r="J262" s="394"/>
      <c r="K262" s="394"/>
      <c r="L262" s="394"/>
      <c r="M262" s="394"/>
      <c r="N262" s="394"/>
      <c r="O262" s="394"/>
      <c r="P262" s="394"/>
      <c r="Q262" s="394"/>
      <c r="R262" s="394"/>
      <c r="S262" s="394"/>
      <c r="T262" s="394"/>
      <c r="U262" s="394"/>
      <c r="V262" s="394"/>
      <c r="W262" s="394"/>
      <c r="X262" s="394"/>
      <c r="Y262" s="395"/>
      <c r="Z262" s="395"/>
      <c r="AA262" s="395"/>
      <c r="AB262" s="395"/>
      <c r="AC262" s="395"/>
      <c r="AD262" s="395"/>
      <c r="AE262" s="395"/>
      <c r="AF262" s="395"/>
      <c r="AG262" s="395"/>
      <c r="AH262" s="395"/>
      <c r="AI262" s="395"/>
      <c r="AJ262" s="395"/>
      <c r="AK262" s="395"/>
      <c r="AL262" s="395"/>
      <c r="AM262" s="395"/>
      <c r="AN262" s="395"/>
      <c r="AO262" s="395"/>
      <c r="AP262" s="395"/>
      <c r="AQ262" s="395"/>
      <c r="AR262" s="395"/>
      <c r="AS262" s="395"/>
      <c r="AT262" s="395"/>
      <c r="AU262" s="395"/>
      <c r="AV262" s="395"/>
      <c r="AW262" s="395"/>
      <c r="AX262" s="395"/>
      <c r="AY262" s="395"/>
      <c r="AZ262" s="395"/>
      <c r="BA262" s="395"/>
      <c r="BB262" s="395"/>
      <c r="BC262" s="395"/>
      <c r="BD262" s="395"/>
      <c r="BE262" s="395"/>
      <c r="BF262" s="395"/>
      <c r="BG262" s="395"/>
      <c r="BH262" s="395"/>
      <c r="BI262" s="120"/>
    </row>
    <row r="263" spans="1:61" s="105" customFormat="1" ht="14.25" customHeight="1" x14ac:dyDescent="0.25">
      <c r="A263" s="106"/>
      <c r="B263" s="394"/>
      <c r="C263" s="394"/>
      <c r="D263" s="394"/>
      <c r="E263" s="394"/>
      <c r="F263" s="394"/>
      <c r="G263" s="394"/>
      <c r="H263" s="394"/>
      <c r="I263" s="394"/>
      <c r="J263" s="394"/>
      <c r="K263" s="394"/>
      <c r="L263" s="394"/>
      <c r="M263" s="394"/>
      <c r="N263" s="394"/>
      <c r="O263" s="394"/>
      <c r="P263" s="394"/>
      <c r="Q263" s="394"/>
      <c r="R263" s="394"/>
      <c r="S263" s="394"/>
      <c r="T263" s="394"/>
      <c r="U263" s="394"/>
      <c r="V263" s="394"/>
      <c r="W263" s="394"/>
      <c r="X263" s="394"/>
      <c r="Y263" s="395"/>
      <c r="Z263" s="395"/>
      <c r="AA263" s="395"/>
      <c r="AB263" s="395"/>
      <c r="AC263" s="395"/>
      <c r="AD263" s="395"/>
      <c r="AE263" s="395"/>
      <c r="AF263" s="395"/>
      <c r="AG263" s="395"/>
      <c r="AH263" s="395"/>
      <c r="AI263" s="395"/>
      <c r="AJ263" s="395"/>
      <c r="AK263" s="395"/>
      <c r="AL263" s="395"/>
      <c r="AM263" s="395"/>
      <c r="AN263" s="395"/>
      <c r="AO263" s="395"/>
      <c r="AP263" s="395"/>
      <c r="AQ263" s="395"/>
      <c r="AR263" s="395"/>
      <c r="AS263" s="395"/>
      <c r="AT263" s="395"/>
      <c r="AU263" s="395"/>
      <c r="AV263" s="395"/>
      <c r="AW263" s="395"/>
      <c r="AX263" s="395"/>
      <c r="AY263" s="395"/>
      <c r="AZ263" s="395"/>
      <c r="BA263" s="395"/>
      <c r="BB263" s="395"/>
      <c r="BC263" s="395"/>
      <c r="BD263" s="395"/>
      <c r="BE263" s="395"/>
      <c r="BF263" s="395"/>
      <c r="BG263" s="395"/>
      <c r="BH263" s="395"/>
      <c r="BI263" s="120"/>
    </row>
    <row r="264" spans="1:61" s="105" customFormat="1" ht="14.25" customHeight="1" x14ac:dyDescent="0.25">
      <c r="A264" s="106"/>
      <c r="B264" s="394"/>
      <c r="C264" s="394"/>
      <c r="D264" s="394"/>
      <c r="E264" s="394"/>
      <c r="F264" s="394"/>
      <c r="G264" s="394"/>
      <c r="H264" s="394"/>
      <c r="I264" s="394"/>
      <c r="J264" s="394"/>
      <c r="K264" s="394"/>
      <c r="L264" s="394"/>
      <c r="M264" s="394"/>
      <c r="N264" s="394"/>
      <c r="O264" s="394"/>
      <c r="P264" s="394"/>
      <c r="Q264" s="394"/>
      <c r="R264" s="394"/>
      <c r="S264" s="394"/>
      <c r="T264" s="394"/>
      <c r="U264" s="394"/>
      <c r="V264" s="394"/>
      <c r="W264" s="394"/>
      <c r="X264" s="394"/>
      <c r="Y264" s="395"/>
      <c r="Z264" s="395"/>
      <c r="AA264" s="395"/>
      <c r="AB264" s="395"/>
      <c r="AC264" s="395"/>
      <c r="AD264" s="395"/>
      <c r="AE264" s="395"/>
      <c r="AF264" s="395"/>
      <c r="AG264" s="395"/>
      <c r="AH264" s="395"/>
      <c r="AI264" s="395"/>
      <c r="AJ264" s="395"/>
      <c r="AK264" s="395"/>
      <c r="AL264" s="395"/>
      <c r="AM264" s="395"/>
      <c r="AN264" s="395"/>
      <c r="AO264" s="395"/>
      <c r="AP264" s="395"/>
      <c r="AQ264" s="395"/>
      <c r="AR264" s="395"/>
      <c r="AS264" s="395"/>
      <c r="AT264" s="395"/>
      <c r="AU264" s="395"/>
      <c r="AV264" s="395"/>
      <c r="AW264" s="395"/>
      <c r="AX264" s="395"/>
      <c r="AY264" s="395"/>
      <c r="AZ264" s="395"/>
      <c r="BA264" s="395"/>
      <c r="BB264" s="395"/>
      <c r="BC264" s="395"/>
      <c r="BD264" s="395"/>
      <c r="BE264" s="395"/>
      <c r="BF264" s="395"/>
      <c r="BG264" s="395"/>
      <c r="BH264" s="395"/>
      <c r="BI264" s="120"/>
    </row>
    <row r="265" spans="1:61" s="102" customFormat="1" ht="14.25" customHeight="1" x14ac:dyDescent="0.25">
      <c r="A265" s="103"/>
      <c r="B265" s="427" t="s">
        <v>225</v>
      </c>
      <c r="C265" s="427"/>
      <c r="D265" s="427"/>
      <c r="E265" s="427"/>
      <c r="F265" s="427"/>
      <c r="G265" s="427"/>
      <c r="H265" s="427"/>
      <c r="I265" s="427"/>
      <c r="J265" s="427"/>
      <c r="K265" s="427"/>
      <c r="L265" s="427"/>
      <c r="M265" s="427"/>
      <c r="N265" s="427"/>
      <c r="O265" s="427"/>
      <c r="P265" s="427"/>
      <c r="Q265" s="427"/>
      <c r="R265" s="427"/>
      <c r="S265" s="427"/>
      <c r="T265" s="427"/>
      <c r="U265" s="427"/>
      <c r="V265" s="427"/>
      <c r="W265" s="427"/>
      <c r="X265" s="427"/>
      <c r="Y265" s="399">
        <f>SUM(Y266:AD278)</f>
        <v>0</v>
      </c>
      <c r="Z265" s="399"/>
      <c r="AA265" s="399"/>
      <c r="AB265" s="399"/>
      <c r="AC265" s="399"/>
      <c r="AD265" s="399"/>
      <c r="AE265" s="399">
        <f>SUM(AE266:AJ278)</f>
        <v>0</v>
      </c>
      <c r="AF265" s="399"/>
      <c r="AG265" s="399"/>
      <c r="AH265" s="399"/>
      <c r="AI265" s="399"/>
      <c r="AJ265" s="399"/>
      <c r="AK265" s="399">
        <f>SUM(AK266:AP278)</f>
        <v>0</v>
      </c>
      <c r="AL265" s="399"/>
      <c r="AM265" s="399"/>
      <c r="AN265" s="399"/>
      <c r="AO265" s="399"/>
      <c r="AP265" s="399"/>
      <c r="AQ265" s="399">
        <f>SUM(AQ266:AV278)</f>
        <v>0</v>
      </c>
      <c r="AR265" s="399"/>
      <c r="AS265" s="399"/>
      <c r="AT265" s="399"/>
      <c r="AU265" s="399"/>
      <c r="AV265" s="399"/>
      <c r="AW265" s="399">
        <f>SUM(AW266:BB278)</f>
        <v>0</v>
      </c>
      <c r="AX265" s="399"/>
      <c r="AY265" s="399"/>
      <c r="AZ265" s="399"/>
      <c r="BA265" s="399"/>
      <c r="BB265" s="399"/>
      <c r="BC265" s="399">
        <f>SUM(BC266:BH278)</f>
        <v>0</v>
      </c>
      <c r="BD265" s="399"/>
      <c r="BE265" s="399"/>
      <c r="BF265" s="399"/>
      <c r="BG265" s="399"/>
      <c r="BH265" s="399"/>
      <c r="BI265" s="90"/>
    </row>
    <row r="266" spans="1:61" s="105" customFormat="1" ht="14.25" hidden="1" customHeight="1" x14ac:dyDescent="0.25">
      <c r="A266" s="106"/>
      <c r="B266" s="394"/>
      <c r="C266" s="394"/>
      <c r="D266" s="394"/>
      <c r="E266" s="394"/>
      <c r="F266" s="394"/>
      <c r="G266" s="394"/>
      <c r="H266" s="394"/>
      <c r="I266" s="394"/>
      <c r="J266" s="394"/>
      <c r="K266" s="394"/>
      <c r="L266" s="394"/>
      <c r="M266" s="394"/>
      <c r="N266" s="394"/>
      <c r="O266" s="394"/>
      <c r="P266" s="394"/>
      <c r="Q266" s="394"/>
      <c r="R266" s="394"/>
      <c r="S266" s="394"/>
      <c r="T266" s="394"/>
      <c r="U266" s="394"/>
      <c r="V266" s="394"/>
      <c r="W266" s="394"/>
      <c r="X266" s="394"/>
      <c r="Y266" s="395"/>
      <c r="Z266" s="395"/>
      <c r="AA266" s="395"/>
      <c r="AB266" s="395"/>
      <c r="AC266" s="395"/>
      <c r="AD266" s="395"/>
      <c r="AE266" s="395"/>
      <c r="AF266" s="395"/>
      <c r="AG266" s="395"/>
      <c r="AH266" s="395"/>
      <c r="AI266" s="395"/>
      <c r="AJ266" s="395"/>
      <c r="AK266" s="395"/>
      <c r="AL266" s="395"/>
      <c r="AM266" s="395"/>
      <c r="AN266" s="395"/>
      <c r="AO266" s="395"/>
      <c r="AP266" s="395"/>
      <c r="AQ266" s="395"/>
      <c r="AR266" s="395"/>
      <c r="AS266" s="395"/>
      <c r="AT266" s="395"/>
      <c r="AU266" s="395"/>
      <c r="AV266" s="395"/>
      <c r="AW266" s="395"/>
      <c r="AX266" s="395"/>
      <c r="AY266" s="395"/>
      <c r="AZ266" s="395"/>
      <c r="BA266" s="395"/>
      <c r="BB266" s="395"/>
      <c r="BC266" s="395"/>
      <c r="BD266" s="395"/>
      <c r="BE266" s="395"/>
      <c r="BF266" s="395"/>
      <c r="BG266" s="395"/>
      <c r="BH266" s="395"/>
      <c r="BI266" s="120"/>
    </row>
    <row r="267" spans="1:61" s="105" customFormat="1" ht="14.25" customHeight="1" x14ac:dyDescent="0.25">
      <c r="A267" s="106"/>
      <c r="B267" s="394"/>
      <c r="C267" s="394"/>
      <c r="D267" s="394"/>
      <c r="E267" s="394"/>
      <c r="F267" s="394"/>
      <c r="G267" s="394"/>
      <c r="H267" s="394"/>
      <c r="I267" s="394"/>
      <c r="J267" s="394"/>
      <c r="K267" s="394"/>
      <c r="L267" s="394"/>
      <c r="M267" s="394"/>
      <c r="N267" s="394"/>
      <c r="O267" s="394"/>
      <c r="P267" s="394"/>
      <c r="Q267" s="394"/>
      <c r="R267" s="394"/>
      <c r="S267" s="394"/>
      <c r="T267" s="394"/>
      <c r="U267" s="394"/>
      <c r="V267" s="394"/>
      <c r="W267" s="394"/>
      <c r="X267" s="394"/>
      <c r="Y267" s="395"/>
      <c r="Z267" s="395"/>
      <c r="AA267" s="395"/>
      <c r="AB267" s="395"/>
      <c r="AC267" s="395"/>
      <c r="AD267" s="395"/>
      <c r="AE267" s="395"/>
      <c r="AF267" s="395"/>
      <c r="AG267" s="395"/>
      <c r="AH267" s="395"/>
      <c r="AI267" s="395"/>
      <c r="AJ267" s="395"/>
      <c r="AK267" s="395"/>
      <c r="AL267" s="395"/>
      <c r="AM267" s="395"/>
      <c r="AN267" s="395"/>
      <c r="AO267" s="395"/>
      <c r="AP267" s="395"/>
      <c r="AQ267" s="395"/>
      <c r="AR267" s="395"/>
      <c r="AS267" s="395"/>
      <c r="AT267" s="395"/>
      <c r="AU267" s="395"/>
      <c r="AV267" s="395"/>
      <c r="AW267" s="395"/>
      <c r="AX267" s="395"/>
      <c r="AY267" s="395"/>
      <c r="AZ267" s="395"/>
      <c r="BA267" s="395"/>
      <c r="BB267" s="395"/>
      <c r="BC267" s="395"/>
      <c r="BD267" s="395"/>
      <c r="BE267" s="395"/>
      <c r="BF267" s="395"/>
      <c r="BG267" s="395"/>
      <c r="BH267" s="395"/>
      <c r="BI267" s="120"/>
    </row>
    <row r="268" spans="1:61" s="105" customFormat="1" ht="14.25" hidden="1" customHeight="1" x14ac:dyDescent="0.25">
      <c r="A268" s="106"/>
      <c r="B268" s="394"/>
      <c r="C268" s="394"/>
      <c r="D268" s="394"/>
      <c r="E268" s="394"/>
      <c r="F268" s="394"/>
      <c r="G268" s="394"/>
      <c r="H268" s="394"/>
      <c r="I268" s="394"/>
      <c r="J268" s="394"/>
      <c r="K268" s="394"/>
      <c r="L268" s="394"/>
      <c r="M268" s="394"/>
      <c r="N268" s="394"/>
      <c r="O268" s="394"/>
      <c r="P268" s="394"/>
      <c r="Q268" s="394"/>
      <c r="R268" s="394"/>
      <c r="S268" s="394"/>
      <c r="T268" s="394"/>
      <c r="U268" s="394"/>
      <c r="V268" s="394"/>
      <c r="W268" s="394"/>
      <c r="X268" s="394"/>
      <c r="Y268" s="395"/>
      <c r="Z268" s="395"/>
      <c r="AA268" s="395"/>
      <c r="AB268" s="395"/>
      <c r="AC268" s="395"/>
      <c r="AD268" s="395"/>
      <c r="AE268" s="395"/>
      <c r="AF268" s="395"/>
      <c r="AG268" s="395"/>
      <c r="AH268" s="395"/>
      <c r="AI268" s="395"/>
      <c r="AJ268" s="395"/>
      <c r="AK268" s="395"/>
      <c r="AL268" s="395"/>
      <c r="AM268" s="395"/>
      <c r="AN268" s="395"/>
      <c r="AO268" s="395"/>
      <c r="AP268" s="395"/>
      <c r="AQ268" s="395"/>
      <c r="AR268" s="395"/>
      <c r="AS268" s="395"/>
      <c r="AT268" s="395"/>
      <c r="AU268" s="395"/>
      <c r="AV268" s="395"/>
      <c r="AW268" s="395"/>
      <c r="AX268" s="395"/>
      <c r="AY268" s="395"/>
      <c r="AZ268" s="395"/>
      <c r="BA268" s="395"/>
      <c r="BB268" s="395"/>
      <c r="BC268" s="395"/>
      <c r="BD268" s="395"/>
      <c r="BE268" s="395"/>
      <c r="BF268" s="395"/>
      <c r="BG268" s="395"/>
      <c r="BH268" s="395"/>
      <c r="BI268" s="120"/>
    </row>
    <row r="269" spans="1:61" s="105" customFormat="1" ht="14.25" hidden="1" customHeight="1" x14ac:dyDescent="0.25">
      <c r="A269" s="106"/>
      <c r="B269" s="394"/>
      <c r="C269" s="394"/>
      <c r="D269" s="394"/>
      <c r="E269" s="394"/>
      <c r="F269" s="394"/>
      <c r="G269" s="394"/>
      <c r="H269" s="394"/>
      <c r="I269" s="394"/>
      <c r="J269" s="394"/>
      <c r="K269" s="394"/>
      <c r="L269" s="394"/>
      <c r="M269" s="394"/>
      <c r="N269" s="394"/>
      <c r="O269" s="394"/>
      <c r="P269" s="394"/>
      <c r="Q269" s="394"/>
      <c r="R269" s="394"/>
      <c r="S269" s="394"/>
      <c r="T269" s="394"/>
      <c r="U269" s="394"/>
      <c r="V269" s="394"/>
      <c r="W269" s="394"/>
      <c r="X269" s="394"/>
      <c r="Y269" s="395"/>
      <c r="Z269" s="395"/>
      <c r="AA269" s="395"/>
      <c r="AB269" s="395"/>
      <c r="AC269" s="395"/>
      <c r="AD269" s="395"/>
      <c r="AE269" s="395"/>
      <c r="AF269" s="395"/>
      <c r="AG269" s="395"/>
      <c r="AH269" s="395"/>
      <c r="AI269" s="395"/>
      <c r="AJ269" s="395"/>
      <c r="AK269" s="395"/>
      <c r="AL269" s="395"/>
      <c r="AM269" s="395"/>
      <c r="AN269" s="395"/>
      <c r="AO269" s="395"/>
      <c r="AP269" s="395"/>
      <c r="AQ269" s="395"/>
      <c r="AR269" s="395"/>
      <c r="AS269" s="395"/>
      <c r="AT269" s="395"/>
      <c r="AU269" s="395"/>
      <c r="AV269" s="395"/>
      <c r="AW269" s="395"/>
      <c r="AX269" s="395"/>
      <c r="AY269" s="395"/>
      <c r="AZ269" s="395"/>
      <c r="BA269" s="395"/>
      <c r="BB269" s="395"/>
      <c r="BC269" s="395"/>
      <c r="BD269" s="395"/>
      <c r="BE269" s="395"/>
      <c r="BF269" s="395"/>
      <c r="BG269" s="395"/>
      <c r="BH269" s="395"/>
      <c r="BI269" s="120"/>
    </row>
    <row r="270" spans="1:61" s="105" customFormat="1" ht="14.25" hidden="1" customHeight="1" x14ac:dyDescent="0.25">
      <c r="A270" s="106"/>
      <c r="B270" s="394"/>
      <c r="C270" s="394"/>
      <c r="D270" s="394"/>
      <c r="E270" s="394"/>
      <c r="F270" s="394"/>
      <c r="G270" s="394"/>
      <c r="H270" s="394"/>
      <c r="I270" s="394"/>
      <c r="J270" s="394"/>
      <c r="K270" s="394"/>
      <c r="L270" s="394"/>
      <c r="M270" s="394"/>
      <c r="N270" s="394"/>
      <c r="O270" s="394"/>
      <c r="P270" s="394"/>
      <c r="Q270" s="394"/>
      <c r="R270" s="394"/>
      <c r="S270" s="394"/>
      <c r="T270" s="394"/>
      <c r="U270" s="394"/>
      <c r="V270" s="394"/>
      <c r="W270" s="394"/>
      <c r="X270" s="394"/>
      <c r="Y270" s="395"/>
      <c r="Z270" s="395"/>
      <c r="AA270" s="395"/>
      <c r="AB270" s="395"/>
      <c r="AC270" s="395"/>
      <c r="AD270" s="395"/>
      <c r="AE270" s="395"/>
      <c r="AF270" s="395"/>
      <c r="AG270" s="395"/>
      <c r="AH270" s="395"/>
      <c r="AI270" s="395"/>
      <c r="AJ270" s="395"/>
      <c r="AK270" s="395"/>
      <c r="AL270" s="395"/>
      <c r="AM270" s="395"/>
      <c r="AN270" s="395"/>
      <c r="AO270" s="395"/>
      <c r="AP270" s="395"/>
      <c r="AQ270" s="395"/>
      <c r="AR270" s="395"/>
      <c r="AS270" s="395"/>
      <c r="AT270" s="395"/>
      <c r="AU270" s="395"/>
      <c r="AV270" s="395"/>
      <c r="AW270" s="395"/>
      <c r="AX270" s="395"/>
      <c r="AY270" s="395"/>
      <c r="AZ270" s="395"/>
      <c r="BA270" s="395"/>
      <c r="BB270" s="395"/>
      <c r="BC270" s="395"/>
      <c r="BD270" s="395"/>
      <c r="BE270" s="395"/>
      <c r="BF270" s="395"/>
      <c r="BG270" s="395"/>
      <c r="BH270" s="395"/>
      <c r="BI270" s="120"/>
    </row>
    <row r="271" spans="1:61" s="105" customFormat="1" ht="14.25" hidden="1" customHeight="1" x14ac:dyDescent="0.25">
      <c r="A271" s="106"/>
      <c r="B271" s="394"/>
      <c r="C271" s="394"/>
      <c r="D271" s="394"/>
      <c r="E271" s="394"/>
      <c r="F271" s="394"/>
      <c r="G271" s="394"/>
      <c r="H271" s="394"/>
      <c r="I271" s="394"/>
      <c r="J271" s="394"/>
      <c r="K271" s="394"/>
      <c r="L271" s="394"/>
      <c r="M271" s="394"/>
      <c r="N271" s="394"/>
      <c r="O271" s="394"/>
      <c r="P271" s="394"/>
      <c r="Q271" s="394"/>
      <c r="R271" s="394"/>
      <c r="S271" s="394"/>
      <c r="T271" s="394"/>
      <c r="U271" s="394"/>
      <c r="V271" s="394"/>
      <c r="W271" s="394"/>
      <c r="X271" s="394"/>
      <c r="Y271" s="395"/>
      <c r="Z271" s="395"/>
      <c r="AA271" s="395"/>
      <c r="AB271" s="395"/>
      <c r="AC271" s="395"/>
      <c r="AD271" s="395"/>
      <c r="AE271" s="395"/>
      <c r="AF271" s="395"/>
      <c r="AG271" s="395"/>
      <c r="AH271" s="395"/>
      <c r="AI271" s="395"/>
      <c r="AJ271" s="395"/>
      <c r="AK271" s="395"/>
      <c r="AL271" s="395"/>
      <c r="AM271" s="395"/>
      <c r="AN271" s="395"/>
      <c r="AO271" s="395"/>
      <c r="AP271" s="395"/>
      <c r="AQ271" s="395"/>
      <c r="AR271" s="395"/>
      <c r="AS271" s="395"/>
      <c r="AT271" s="395"/>
      <c r="AU271" s="395"/>
      <c r="AV271" s="395"/>
      <c r="AW271" s="395"/>
      <c r="AX271" s="395"/>
      <c r="AY271" s="395"/>
      <c r="AZ271" s="395"/>
      <c r="BA271" s="395"/>
      <c r="BB271" s="395"/>
      <c r="BC271" s="395"/>
      <c r="BD271" s="395"/>
      <c r="BE271" s="395"/>
      <c r="BF271" s="395"/>
      <c r="BG271" s="395"/>
      <c r="BH271" s="395"/>
      <c r="BI271" s="120"/>
    </row>
    <row r="272" spans="1:61" s="105" customFormat="1" ht="14.25" hidden="1" customHeight="1" x14ac:dyDescent="0.25">
      <c r="A272" s="106"/>
      <c r="B272" s="394"/>
      <c r="C272" s="394"/>
      <c r="D272" s="394"/>
      <c r="E272" s="394"/>
      <c r="F272" s="394"/>
      <c r="G272" s="394"/>
      <c r="H272" s="394"/>
      <c r="I272" s="394"/>
      <c r="J272" s="394"/>
      <c r="K272" s="394"/>
      <c r="L272" s="394"/>
      <c r="M272" s="394"/>
      <c r="N272" s="394"/>
      <c r="O272" s="394"/>
      <c r="P272" s="394"/>
      <c r="Q272" s="394"/>
      <c r="R272" s="394"/>
      <c r="S272" s="394"/>
      <c r="T272" s="394"/>
      <c r="U272" s="394"/>
      <c r="V272" s="394"/>
      <c r="W272" s="394"/>
      <c r="X272" s="394"/>
      <c r="Y272" s="395"/>
      <c r="Z272" s="395"/>
      <c r="AA272" s="395"/>
      <c r="AB272" s="395"/>
      <c r="AC272" s="395"/>
      <c r="AD272" s="395"/>
      <c r="AE272" s="395"/>
      <c r="AF272" s="395"/>
      <c r="AG272" s="395"/>
      <c r="AH272" s="395"/>
      <c r="AI272" s="395"/>
      <c r="AJ272" s="395"/>
      <c r="AK272" s="395"/>
      <c r="AL272" s="395"/>
      <c r="AM272" s="395"/>
      <c r="AN272" s="395"/>
      <c r="AO272" s="395"/>
      <c r="AP272" s="395"/>
      <c r="AQ272" s="395"/>
      <c r="AR272" s="395"/>
      <c r="AS272" s="395"/>
      <c r="AT272" s="395"/>
      <c r="AU272" s="395"/>
      <c r="AV272" s="395"/>
      <c r="AW272" s="395"/>
      <c r="AX272" s="395"/>
      <c r="AY272" s="395"/>
      <c r="AZ272" s="395"/>
      <c r="BA272" s="395"/>
      <c r="BB272" s="395"/>
      <c r="BC272" s="395"/>
      <c r="BD272" s="395"/>
      <c r="BE272" s="395"/>
      <c r="BF272" s="395"/>
      <c r="BG272" s="395"/>
      <c r="BH272" s="395"/>
      <c r="BI272" s="120"/>
    </row>
    <row r="273" spans="1:61" s="105" customFormat="1" ht="14.25" hidden="1" customHeight="1" x14ac:dyDescent="0.25">
      <c r="A273" s="106"/>
      <c r="B273" s="394"/>
      <c r="C273" s="394"/>
      <c r="D273" s="394"/>
      <c r="E273" s="394"/>
      <c r="F273" s="394"/>
      <c r="G273" s="394"/>
      <c r="H273" s="394"/>
      <c r="I273" s="394"/>
      <c r="J273" s="394"/>
      <c r="K273" s="394"/>
      <c r="L273" s="394"/>
      <c r="M273" s="394"/>
      <c r="N273" s="394"/>
      <c r="O273" s="394"/>
      <c r="P273" s="394"/>
      <c r="Q273" s="394"/>
      <c r="R273" s="394"/>
      <c r="S273" s="394"/>
      <c r="T273" s="394"/>
      <c r="U273" s="394"/>
      <c r="V273" s="394"/>
      <c r="W273" s="394"/>
      <c r="X273" s="394"/>
      <c r="Y273" s="395"/>
      <c r="Z273" s="395"/>
      <c r="AA273" s="395"/>
      <c r="AB273" s="395"/>
      <c r="AC273" s="395"/>
      <c r="AD273" s="395"/>
      <c r="AE273" s="395"/>
      <c r="AF273" s="395"/>
      <c r="AG273" s="395"/>
      <c r="AH273" s="395"/>
      <c r="AI273" s="395"/>
      <c r="AJ273" s="395"/>
      <c r="AK273" s="395"/>
      <c r="AL273" s="395"/>
      <c r="AM273" s="395"/>
      <c r="AN273" s="395"/>
      <c r="AO273" s="395"/>
      <c r="AP273" s="395"/>
      <c r="AQ273" s="395"/>
      <c r="AR273" s="395"/>
      <c r="AS273" s="395"/>
      <c r="AT273" s="395"/>
      <c r="AU273" s="395"/>
      <c r="AV273" s="395"/>
      <c r="AW273" s="395"/>
      <c r="AX273" s="395"/>
      <c r="AY273" s="395"/>
      <c r="AZ273" s="395"/>
      <c r="BA273" s="395"/>
      <c r="BB273" s="395"/>
      <c r="BC273" s="395"/>
      <c r="BD273" s="395"/>
      <c r="BE273" s="395"/>
      <c r="BF273" s="395"/>
      <c r="BG273" s="395"/>
      <c r="BH273" s="395"/>
      <c r="BI273" s="120"/>
    </row>
    <row r="274" spans="1:61" s="105" customFormat="1" ht="14.25" hidden="1" customHeight="1" x14ac:dyDescent="0.25">
      <c r="A274" s="106"/>
      <c r="B274" s="394"/>
      <c r="C274" s="394"/>
      <c r="D274" s="394"/>
      <c r="E274" s="394"/>
      <c r="F274" s="394"/>
      <c r="G274" s="394"/>
      <c r="H274" s="394"/>
      <c r="I274" s="394"/>
      <c r="J274" s="394"/>
      <c r="K274" s="394"/>
      <c r="L274" s="394"/>
      <c r="M274" s="394"/>
      <c r="N274" s="394"/>
      <c r="O274" s="394"/>
      <c r="P274" s="394"/>
      <c r="Q274" s="394"/>
      <c r="R274" s="394"/>
      <c r="S274" s="394"/>
      <c r="T274" s="394"/>
      <c r="U274" s="394"/>
      <c r="V274" s="394"/>
      <c r="W274" s="394"/>
      <c r="X274" s="394"/>
      <c r="Y274" s="395"/>
      <c r="Z274" s="395"/>
      <c r="AA274" s="395"/>
      <c r="AB274" s="395"/>
      <c r="AC274" s="395"/>
      <c r="AD274" s="395"/>
      <c r="AE274" s="395"/>
      <c r="AF274" s="395"/>
      <c r="AG274" s="395"/>
      <c r="AH274" s="395"/>
      <c r="AI274" s="395"/>
      <c r="AJ274" s="395"/>
      <c r="AK274" s="395"/>
      <c r="AL274" s="395"/>
      <c r="AM274" s="395"/>
      <c r="AN274" s="395"/>
      <c r="AO274" s="395"/>
      <c r="AP274" s="395"/>
      <c r="AQ274" s="395"/>
      <c r="AR274" s="395"/>
      <c r="AS274" s="395"/>
      <c r="AT274" s="395"/>
      <c r="AU274" s="395"/>
      <c r="AV274" s="395"/>
      <c r="AW274" s="395"/>
      <c r="AX274" s="395"/>
      <c r="AY274" s="395"/>
      <c r="AZ274" s="395"/>
      <c r="BA274" s="395"/>
      <c r="BB274" s="395"/>
      <c r="BC274" s="395"/>
      <c r="BD274" s="395"/>
      <c r="BE274" s="395"/>
      <c r="BF274" s="395"/>
      <c r="BG274" s="395"/>
      <c r="BH274" s="395"/>
      <c r="BI274" s="120"/>
    </row>
    <row r="275" spans="1:61" s="105" customFormat="1" ht="14.25" hidden="1" customHeight="1" x14ac:dyDescent="0.25">
      <c r="A275" s="106"/>
      <c r="B275" s="394"/>
      <c r="C275" s="394"/>
      <c r="D275" s="394"/>
      <c r="E275" s="394"/>
      <c r="F275" s="394"/>
      <c r="G275" s="394"/>
      <c r="H275" s="394"/>
      <c r="I275" s="394"/>
      <c r="J275" s="394"/>
      <c r="K275" s="394"/>
      <c r="L275" s="394"/>
      <c r="M275" s="394"/>
      <c r="N275" s="394"/>
      <c r="O275" s="394"/>
      <c r="P275" s="394"/>
      <c r="Q275" s="394"/>
      <c r="R275" s="394"/>
      <c r="S275" s="394"/>
      <c r="T275" s="394"/>
      <c r="U275" s="394"/>
      <c r="V275" s="394"/>
      <c r="W275" s="394"/>
      <c r="X275" s="394"/>
      <c r="Y275" s="395"/>
      <c r="Z275" s="395"/>
      <c r="AA275" s="395"/>
      <c r="AB275" s="395"/>
      <c r="AC275" s="395"/>
      <c r="AD275" s="395"/>
      <c r="AE275" s="395"/>
      <c r="AF275" s="395"/>
      <c r="AG275" s="395"/>
      <c r="AH275" s="395"/>
      <c r="AI275" s="395"/>
      <c r="AJ275" s="395"/>
      <c r="AK275" s="395"/>
      <c r="AL275" s="395"/>
      <c r="AM275" s="395"/>
      <c r="AN275" s="395"/>
      <c r="AO275" s="395"/>
      <c r="AP275" s="395"/>
      <c r="AQ275" s="395"/>
      <c r="AR275" s="395"/>
      <c r="AS275" s="395"/>
      <c r="AT275" s="395"/>
      <c r="AU275" s="395"/>
      <c r="AV275" s="395"/>
      <c r="AW275" s="395"/>
      <c r="AX275" s="395"/>
      <c r="AY275" s="395"/>
      <c r="AZ275" s="395"/>
      <c r="BA275" s="395"/>
      <c r="BB275" s="395"/>
      <c r="BC275" s="395"/>
      <c r="BD275" s="395"/>
      <c r="BE275" s="395"/>
      <c r="BF275" s="395"/>
      <c r="BG275" s="395"/>
      <c r="BH275" s="395"/>
      <c r="BI275" s="120"/>
    </row>
    <row r="276" spans="1:61" s="105" customFormat="1" ht="14.25" hidden="1" customHeight="1" x14ac:dyDescent="0.25">
      <c r="A276" s="106"/>
      <c r="B276" s="394"/>
      <c r="C276" s="394"/>
      <c r="D276" s="394"/>
      <c r="E276" s="394"/>
      <c r="F276" s="394"/>
      <c r="G276" s="394"/>
      <c r="H276" s="394"/>
      <c r="I276" s="394"/>
      <c r="J276" s="394"/>
      <c r="K276" s="394"/>
      <c r="L276" s="394"/>
      <c r="M276" s="394"/>
      <c r="N276" s="394"/>
      <c r="O276" s="394"/>
      <c r="P276" s="394"/>
      <c r="Q276" s="394"/>
      <c r="R276" s="394"/>
      <c r="S276" s="394"/>
      <c r="T276" s="394"/>
      <c r="U276" s="394"/>
      <c r="V276" s="394"/>
      <c r="W276" s="394"/>
      <c r="X276" s="394"/>
      <c r="Y276" s="395"/>
      <c r="Z276" s="395"/>
      <c r="AA276" s="395"/>
      <c r="AB276" s="395"/>
      <c r="AC276" s="395"/>
      <c r="AD276" s="395"/>
      <c r="AE276" s="395"/>
      <c r="AF276" s="395"/>
      <c r="AG276" s="395"/>
      <c r="AH276" s="395"/>
      <c r="AI276" s="395"/>
      <c r="AJ276" s="395"/>
      <c r="AK276" s="395"/>
      <c r="AL276" s="395"/>
      <c r="AM276" s="395"/>
      <c r="AN276" s="395"/>
      <c r="AO276" s="395"/>
      <c r="AP276" s="395"/>
      <c r="AQ276" s="395"/>
      <c r="AR276" s="395"/>
      <c r="AS276" s="395"/>
      <c r="AT276" s="395"/>
      <c r="AU276" s="395"/>
      <c r="AV276" s="395"/>
      <c r="AW276" s="395"/>
      <c r="AX276" s="395"/>
      <c r="AY276" s="395"/>
      <c r="AZ276" s="395"/>
      <c r="BA276" s="395"/>
      <c r="BB276" s="395"/>
      <c r="BC276" s="395"/>
      <c r="BD276" s="395"/>
      <c r="BE276" s="395"/>
      <c r="BF276" s="395"/>
      <c r="BG276" s="395"/>
      <c r="BH276" s="395"/>
      <c r="BI276" s="120"/>
    </row>
    <row r="277" spans="1:61" s="105" customFormat="1" ht="14.25" customHeight="1" x14ac:dyDescent="0.25">
      <c r="A277" s="106"/>
      <c r="B277" s="394"/>
      <c r="C277" s="394"/>
      <c r="D277" s="394"/>
      <c r="E277" s="394"/>
      <c r="F277" s="394"/>
      <c r="G277" s="394"/>
      <c r="H277" s="394"/>
      <c r="I277" s="394"/>
      <c r="J277" s="394"/>
      <c r="K277" s="394"/>
      <c r="L277" s="394"/>
      <c r="M277" s="394"/>
      <c r="N277" s="394"/>
      <c r="O277" s="394"/>
      <c r="P277" s="394"/>
      <c r="Q277" s="394"/>
      <c r="R277" s="394"/>
      <c r="S277" s="394"/>
      <c r="T277" s="394"/>
      <c r="U277" s="394"/>
      <c r="V277" s="394"/>
      <c r="W277" s="394"/>
      <c r="X277" s="394"/>
      <c r="Y277" s="395"/>
      <c r="Z277" s="395"/>
      <c r="AA277" s="395"/>
      <c r="AB277" s="395"/>
      <c r="AC277" s="395"/>
      <c r="AD277" s="395"/>
      <c r="AE277" s="395"/>
      <c r="AF277" s="395"/>
      <c r="AG277" s="395"/>
      <c r="AH277" s="395"/>
      <c r="AI277" s="395"/>
      <c r="AJ277" s="395"/>
      <c r="AK277" s="395"/>
      <c r="AL277" s="395"/>
      <c r="AM277" s="395"/>
      <c r="AN277" s="395"/>
      <c r="AO277" s="395"/>
      <c r="AP277" s="395"/>
      <c r="AQ277" s="395"/>
      <c r="AR277" s="395"/>
      <c r="AS277" s="395"/>
      <c r="AT277" s="395"/>
      <c r="AU277" s="395"/>
      <c r="AV277" s="395"/>
      <c r="AW277" s="395"/>
      <c r="AX277" s="395"/>
      <c r="AY277" s="395"/>
      <c r="AZ277" s="395"/>
      <c r="BA277" s="395"/>
      <c r="BB277" s="395"/>
      <c r="BC277" s="395"/>
      <c r="BD277" s="395"/>
      <c r="BE277" s="395"/>
      <c r="BF277" s="395"/>
      <c r="BG277" s="395"/>
      <c r="BH277" s="395"/>
      <c r="BI277" s="120"/>
    </row>
    <row r="278" spans="1:61" s="105" customFormat="1" ht="14.25" customHeight="1" x14ac:dyDescent="0.25">
      <c r="A278" s="106"/>
      <c r="B278" s="394"/>
      <c r="C278" s="394"/>
      <c r="D278" s="394"/>
      <c r="E278" s="394"/>
      <c r="F278" s="394"/>
      <c r="G278" s="394"/>
      <c r="H278" s="394"/>
      <c r="I278" s="394"/>
      <c r="J278" s="394"/>
      <c r="K278" s="394"/>
      <c r="L278" s="394"/>
      <c r="M278" s="394"/>
      <c r="N278" s="394"/>
      <c r="O278" s="394"/>
      <c r="P278" s="394"/>
      <c r="Q278" s="394"/>
      <c r="R278" s="394"/>
      <c r="S278" s="394"/>
      <c r="T278" s="394"/>
      <c r="U278" s="394"/>
      <c r="V278" s="394"/>
      <c r="W278" s="394"/>
      <c r="X278" s="394"/>
      <c r="Y278" s="395"/>
      <c r="Z278" s="395"/>
      <c r="AA278" s="395"/>
      <c r="AB278" s="395"/>
      <c r="AC278" s="395"/>
      <c r="AD278" s="395"/>
      <c r="AE278" s="395"/>
      <c r="AF278" s="395"/>
      <c r="AG278" s="395"/>
      <c r="AH278" s="395"/>
      <c r="AI278" s="395"/>
      <c r="AJ278" s="395"/>
      <c r="AK278" s="395"/>
      <c r="AL278" s="395"/>
      <c r="AM278" s="395"/>
      <c r="AN278" s="395"/>
      <c r="AO278" s="395"/>
      <c r="AP278" s="395"/>
      <c r="AQ278" s="395"/>
      <c r="AR278" s="395"/>
      <c r="AS278" s="395"/>
      <c r="AT278" s="395"/>
      <c r="AU278" s="395"/>
      <c r="AV278" s="395"/>
      <c r="AW278" s="395"/>
      <c r="AX278" s="395"/>
      <c r="AY278" s="395"/>
      <c r="AZ278" s="395"/>
      <c r="BA278" s="395"/>
      <c r="BB278" s="395"/>
      <c r="BC278" s="395"/>
      <c r="BD278" s="395"/>
      <c r="BE278" s="395"/>
      <c r="BF278" s="395"/>
      <c r="BG278" s="395"/>
      <c r="BH278" s="395"/>
      <c r="BI278" s="120"/>
    </row>
    <row r="279" spans="1:61" s="102" customFormat="1" ht="14.25" customHeight="1" x14ac:dyDescent="0.25">
      <c r="A279" s="103"/>
      <c r="B279" s="403" t="s">
        <v>226</v>
      </c>
      <c r="C279" s="403"/>
      <c r="D279" s="403"/>
      <c r="E279" s="403"/>
      <c r="F279" s="403"/>
      <c r="G279" s="403"/>
      <c r="H279" s="403"/>
      <c r="I279" s="403"/>
      <c r="J279" s="403"/>
      <c r="K279" s="403"/>
      <c r="L279" s="403"/>
      <c r="M279" s="403"/>
      <c r="N279" s="403"/>
      <c r="O279" s="403"/>
      <c r="P279" s="403"/>
      <c r="Q279" s="403"/>
      <c r="R279" s="403"/>
      <c r="S279" s="403"/>
      <c r="T279" s="403"/>
      <c r="U279" s="403"/>
      <c r="V279" s="403"/>
      <c r="W279" s="403"/>
      <c r="X279" s="403"/>
      <c r="Y279" s="399">
        <f>SUM(Y280:AD287)</f>
        <v>0</v>
      </c>
      <c r="Z279" s="399"/>
      <c r="AA279" s="399"/>
      <c r="AB279" s="399"/>
      <c r="AC279" s="399"/>
      <c r="AD279" s="399"/>
      <c r="AE279" s="399">
        <f>SUM(AE280:AJ287)</f>
        <v>0</v>
      </c>
      <c r="AF279" s="399"/>
      <c r="AG279" s="399"/>
      <c r="AH279" s="399"/>
      <c r="AI279" s="399"/>
      <c r="AJ279" s="399"/>
      <c r="AK279" s="399">
        <f>SUM(AK280:AP287)</f>
        <v>0</v>
      </c>
      <c r="AL279" s="399"/>
      <c r="AM279" s="399"/>
      <c r="AN279" s="399"/>
      <c r="AO279" s="399"/>
      <c r="AP279" s="399"/>
      <c r="AQ279" s="399">
        <f>SUM(AQ280:AV287)</f>
        <v>0</v>
      </c>
      <c r="AR279" s="399"/>
      <c r="AS279" s="399"/>
      <c r="AT279" s="399"/>
      <c r="AU279" s="399"/>
      <c r="AV279" s="399"/>
      <c r="AW279" s="399">
        <f>SUM(AW280:BB287)</f>
        <v>0</v>
      </c>
      <c r="AX279" s="399"/>
      <c r="AY279" s="399"/>
      <c r="AZ279" s="399"/>
      <c r="BA279" s="399"/>
      <c r="BB279" s="399"/>
      <c r="BC279" s="399">
        <f>SUM(BC280:BH287)</f>
        <v>0</v>
      </c>
      <c r="BD279" s="399"/>
      <c r="BE279" s="399"/>
      <c r="BF279" s="399"/>
      <c r="BG279" s="399"/>
      <c r="BH279" s="399"/>
      <c r="BI279" s="90"/>
    </row>
    <row r="280" spans="1:61" s="105" customFormat="1" hidden="1" x14ac:dyDescent="0.25">
      <c r="A280" s="106"/>
      <c r="B280" s="394"/>
      <c r="C280" s="394"/>
      <c r="D280" s="394"/>
      <c r="E280" s="394"/>
      <c r="F280" s="394"/>
      <c r="G280" s="394"/>
      <c r="H280" s="394"/>
      <c r="I280" s="394"/>
      <c r="J280" s="394"/>
      <c r="K280" s="394"/>
      <c r="L280" s="394"/>
      <c r="M280" s="394"/>
      <c r="N280" s="394"/>
      <c r="O280" s="394"/>
      <c r="P280" s="394"/>
      <c r="Q280" s="394"/>
      <c r="R280" s="394"/>
      <c r="S280" s="394"/>
      <c r="T280" s="394"/>
      <c r="U280" s="394"/>
      <c r="V280" s="394"/>
      <c r="W280" s="394"/>
      <c r="X280" s="394"/>
      <c r="Y280" s="395"/>
      <c r="Z280" s="395"/>
      <c r="AA280" s="395"/>
      <c r="AB280" s="395"/>
      <c r="AC280" s="395"/>
      <c r="AD280" s="395"/>
      <c r="AE280" s="395"/>
      <c r="AF280" s="395"/>
      <c r="AG280" s="395"/>
      <c r="AH280" s="395"/>
      <c r="AI280" s="395"/>
      <c r="AJ280" s="395"/>
      <c r="AK280" s="395"/>
      <c r="AL280" s="395"/>
      <c r="AM280" s="395"/>
      <c r="AN280" s="395"/>
      <c r="AO280" s="395"/>
      <c r="AP280" s="395"/>
      <c r="AQ280" s="395"/>
      <c r="AR280" s="395"/>
      <c r="AS280" s="395"/>
      <c r="AT280" s="395"/>
      <c r="AU280" s="395"/>
      <c r="AV280" s="395"/>
      <c r="AW280" s="395"/>
      <c r="AX280" s="395"/>
      <c r="AY280" s="395"/>
      <c r="AZ280" s="395"/>
      <c r="BA280" s="395"/>
      <c r="BB280" s="395"/>
      <c r="BC280" s="395"/>
      <c r="BD280" s="395"/>
      <c r="BE280" s="395"/>
      <c r="BF280" s="395"/>
      <c r="BG280" s="395"/>
      <c r="BH280" s="395"/>
      <c r="BI280" s="120"/>
    </row>
    <row r="281" spans="1:61" s="105" customFormat="1" x14ac:dyDescent="0.25">
      <c r="A281" s="106"/>
      <c r="B281" s="394"/>
      <c r="C281" s="394"/>
      <c r="D281" s="394"/>
      <c r="E281" s="394"/>
      <c r="F281" s="394"/>
      <c r="G281" s="394"/>
      <c r="H281" s="394"/>
      <c r="I281" s="394"/>
      <c r="J281" s="394"/>
      <c r="K281" s="394"/>
      <c r="L281" s="394"/>
      <c r="M281" s="394"/>
      <c r="N281" s="394"/>
      <c r="O281" s="394"/>
      <c r="P281" s="394"/>
      <c r="Q281" s="394"/>
      <c r="R281" s="394"/>
      <c r="S281" s="394"/>
      <c r="T281" s="394"/>
      <c r="U281" s="394"/>
      <c r="V281" s="394"/>
      <c r="W281" s="394"/>
      <c r="X281" s="394"/>
      <c r="Y281" s="395"/>
      <c r="Z281" s="395"/>
      <c r="AA281" s="395"/>
      <c r="AB281" s="395"/>
      <c r="AC281" s="395"/>
      <c r="AD281" s="395"/>
      <c r="AE281" s="395"/>
      <c r="AF281" s="395"/>
      <c r="AG281" s="395"/>
      <c r="AH281" s="395"/>
      <c r="AI281" s="395"/>
      <c r="AJ281" s="395"/>
      <c r="AK281" s="395"/>
      <c r="AL281" s="395"/>
      <c r="AM281" s="395"/>
      <c r="AN281" s="395"/>
      <c r="AO281" s="395"/>
      <c r="AP281" s="395"/>
      <c r="AQ281" s="395"/>
      <c r="AR281" s="395"/>
      <c r="AS281" s="395"/>
      <c r="AT281" s="395"/>
      <c r="AU281" s="395"/>
      <c r="AV281" s="395"/>
      <c r="AW281" s="395"/>
      <c r="AX281" s="395"/>
      <c r="AY281" s="395"/>
      <c r="AZ281" s="395"/>
      <c r="BA281" s="395"/>
      <c r="BB281" s="395"/>
      <c r="BC281" s="395"/>
      <c r="BD281" s="395"/>
      <c r="BE281" s="395"/>
      <c r="BF281" s="395"/>
      <c r="BG281" s="395"/>
      <c r="BH281" s="395"/>
      <c r="BI281" s="120"/>
    </row>
    <row r="282" spans="1:61" s="105" customFormat="1" hidden="1" x14ac:dyDescent="0.25">
      <c r="A282" s="106"/>
      <c r="B282" s="394"/>
      <c r="C282" s="394"/>
      <c r="D282" s="394"/>
      <c r="E282" s="394"/>
      <c r="F282" s="394"/>
      <c r="G282" s="394"/>
      <c r="H282" s="394"/>
      <c r="I282" s="394"/>
      <c r="J282" s="394"/>
      <c r="K282" s="394"/>
      <c r="L282" s="394"/>
      <c r="M282" s="394"/>
      <c r="N282" s="394"/>
      <c r="O282" s="394"/>
      <c r="P282" s="394"/>
      <c r="Q282" s="394"/>
      <c r="R282" s="394"/>
      <c r="S282" s="394"/>
      <c r="T282" s="394"/>
      <c r="U282" s="394"/>
      <c r="V282" s="394"/>
      <c r="W282" s="394"/>
      <c r="X282" s="394"/>
      <c r="Y282" s="395"/>
      <c r="Z282" s="395"/>
      <c r="AA282" s="395"/>
      <c r="AB282" s="395"/>
      <c r="AC282" s="395"/>
      <c r="AD282" s="395"/>
      <c r="AE282" s="395"/>
      <c r="AF282" s="395"/>
      <c r="AG282" s="395"/>
      <c r="AH282" s="395"/>
      <c r="AI282" s="395"/>
      <c r="AJ282" s="395"/>
      <c r="AK282" s="395"/>
      <c r="AL282" s="395"/>
      <c r="AM282" s="395"/>
      <c r="AN282" s="395"/>
      <c r="AO282" s="395"/>
      <c r="AP282" s="395"/>
      <c r="AQ282" s="395"/>
      <c r="AR282" s="395"/>
      <c r="AS282" s="395"/>
      <c r="AT282" s="395"/>
      <c r="AU282" s="395"/>
      <c r="AV282" s="395"/>
      <c r="AW282" s="395"/>
      <c r="AX282" s="395"/>
      <c r="AY282" s="395"/>
      <c r="AZ282" s="395"/>
      <c r="BA282" s="395"/>
      <c r="BB282" s="395"/>
      <c r="BC282" s="395"/>
      <c r="BD282" s="395"/>
      <c r="BE282" s="395"/>
      <c r="BF282" s="395"/>
      <c r="BG282" s="395"/>
      <c r="BH282" s="395"/>
      <c r="BI282" s="120"/>
    </row>
    <row r="283" spans="1:61" s="105" customFormat="1" hidden="1" x14ac:dyDescent="0.25">
      <c r="A283" s="106"/>
      <c r="B283" s="394"/>
      <c r="C283" s="394"/>
      <c r="D283" s="394"/>
      <c r="E283" s="394"/>
      <c r="F283" s="394"/>
      <c r="G283" s="394"/>
      <c r="H283" s="394"/>
      <c r="I283" s="394"/>
      <c r="J283" s="394"/>
      <c r="K283" s="394"/>
      <c r="L283" s="394"/>
      <c r="M283" s="394"/>
      <c r="N283" s="394"/>
      <c r="O283" s="394"/>
      <c r="P283" s="394"/>
      <c r="Q283" s="394"/>
      <c r="R283" s="394"/>
      <c r="S283" s="394"/>
      <c r="T283" s="394"/>
      <c r="U283" s="394"/>
      <c r="V283" s="394"/>
      <c r="W283" s="394"/>
      <c r="X283" s="394"/>
      <c r="Y283" s="395"/>
      <c r="Z283" s="395"/>
      <c r="AA283" s="395"/>
      <c r="AB283" s="395"/>
      <c r="AC283" s="395"/>
      <c r="AD283" s="395"/>
      <c r="AE283" s="395"/>
      <c r="AF283" s="395"/>
      <c r="AG283" s="395"/>
      <c r="AH283" s="395"/>
      <c r="AI283" s="395"/>
      <c r="AJ283" s="395"/>
      <c r="AK283" s="395"/>
      <c r="AL283" s="395"/>
      <c r="AM283" s="395"/>
      <c r="AN283" s="395"/>
      <c r="AO283" s="395"/>
      <c r="AP283" s="395"/>
      <c r="AQ283" s="395"/>
      <c r="AR283" s="395"/>
      <c r="AS283" s="395"/>
      <c r="AT283" s="395"/>
      <c r="AU283" s="395"/>
      <c r="AV283" s="395"/>
      <c r="AW283" s="395"/>
      <c r="AX283" s="395"/>
      <c r="AY283" s="395"/>
      <c r="AZ283" s="395"/>
      <c r="BA283" s="395"/>
      <c r="BB283" s="395"/>
      <c r="BC283" s="395"/>
      <c r="BD283" s="395"/>
      <c r="BE283" s="395"/>
      <c r="BF283" s="395"/>
      <c r="BG283" s="395"/>
      <c r="BH283" s="395"/>
      <c r="BI283" s="120"/>
    </row>
    <row r="284" spans="1:61" s="105" customFormat="1" hidden="1" x14ac:dyDescent="0.25">
      <c r="A284" s="106"/>
      <c r="B284" s="394"/>
      <c r="C284" s="394"/>
      <c r="D284" s="394"/>
      <c r="E284" s="394"/>
      <c r="F284" s="394"/>
      <c r="G284" s="394"/>
      <c r="H284" s="394"/>
      <c r="I284" s="394"/>
      <c r="J284" s="394"/>
      <c r="K284" s="394"/>
      <c r="L284" s="394"/>
      <c r="M284" s="394"/>
      <c r="N284" s="394"/>
      <c r="O284" s="394"/>
      <c r="P284" s="394"/>
      <c r="Q284" s="394"/>
      <c r="R284" s="394"/>
      <c r="S284" s="394"/>
      <c r="T284" s="394"/>
      <c r="U284" s="394"/>
      <c r="V284" s="394"/>
      <c r="W284" s="394"/>
      <c r="X284" s="394"/>
      <c r="Y284" s="395"/>
      <c r="Z284" s="395"/>
      <c r="AA284" s="395"/>
      <c r="AB284" s="395"/>
      <c r="AC284" s="395"/>
      <c r="AD284" s="395"/>
      <c r="AE284" s="395"/>
      <c r="AF284" s="395"/>
      <c r="AG284" s="395"/>
      <c r="AH284" s="395"/>
      <c r="AI284" s="395"/>
      <c r="AJ284" s="395"/>
      <c r="AK284" s="395"/>
      <c r="AL284" s="395"/>
      <c r="AM284" s="395"/>
      <c r="AN284" s="395"/>
      <c r="AO284" s="395"/>
      <c r="AP284" s="395"/>
      <c r="AQ284" s="395"/>
      <c r="AR284" s="395"/>
      <c r="AS284" s="395"/>
      <c r="AT284" s="395"/>
      <c r="AU284" s="395"/>
      <c r="AV284" s="395"/>
      <c r="AW284" s="395"/>
      <c r="AX284" s="395"/>
      <c r="AY284" s="395"/>
      <c r="AZ284" s="395"/>
      <c r="BA284" s="395"/>
      <c r="BB284" s="395"/>
      <c r="BC284" s="395"/>
      <c r="BD284" s="395"/>
      <c r="BE284" s="395"/>
      <c r="BF284" s="395"/>
      <c r="BG284" s="395"/>
      <c r="BH284" s="395"/>
      <c r="BI284" s="120"/>
    </row>
    <row r="285" spans="1:61" s="105" customFormat="1" hidden="1" x14ac:dyDescent="0.25">
      <c r="A285" s="106"/>
      <c r="B285" s="394"/>
      <c r="C285" s="394"/>
      <c r="D285" s="394"/>
      <c r="E285" s="394"/>
      <c r="F285" s="394"/>
      <c r="G285" s="394"/>
      <c r="H285" s="394"/>
      <c r="I285" s="394"/>
      <c r="J285" s="394"/>
      <c r="K285" s="394"/>
      <c r="L285" s="394"/>
      <c r="M285" s="394"/>
      <c r="N285" s="394"/>
      <c r="O285" s="394"/>
      <c r="P285" s="394"/>
      <c r="Q285" s="394"/>
      <c r="R285" s="394"/>
      <c r="S285" s="394"/>
      <c r="T285" s="394"/>
      <c r="U285" s="394"/>
      <c r="V285" s="394"/>
      <c r="W285" s="394"/>
      <c r="X285" s="394"/>
      <c r="Y285" s="395"/>
      <c r="Z285" s="395"/>
      <c r="AA285" s="395"/>
      <c r="AB285" s="395"/>
      <c r="AC285" s="395"/>
      <c r="AD285" s="395"/>
      <c r="AE285" s="395"/>
      <c r="AF285" s="395"/>
      <c r="AG285" s="395"/>
      <c r="AH285" s="395"/>
      <c r="AI285" s="395"/>
      <c r="AJ285" s="395"/>
      <c r="AK285" s="395"/>
      <c r="AL285" s="395"/>
      <c r="AM285" s="395"/>
      <c r="AN285" s="395"/>
      <c r="AO285" s="395"/>
      <c r="AP285" s="395"/>
      <c r="AQ285" s="395"/>
      <c r="AR285" s="395"/>
      <c r="AS285" s="395"/>
      <c r="AT285" s="395"/>
      <c r="AU285" s="395"/>
      <c r="AV285" s="395"/>
      <c r="AW285" s="395"/>
      <c r="AX285" s="395"/>
      <c r="AY285" s="395"/>
      <c r="AZ285" s="395"/>
      <c r="BA285" s="395"/>
      <c r="BB285" s="395"/>
      <c r="BC285" s="395"/>
      <c r="BD285" s="395"/>
      <c r="BE285" s="395"/>
      <c r="BF285" s="395"/>
      <c r="BG285" s="395"/>
      <c r="BH285" s="395"/>
      <c r="BI285" s="120"/>
    </row>
    <row r="286" spans="1:61" s="105" customFormat="1" hidden="1" x14ac:dyDescent="0.25">
      <c r="A286" s="106"/>
      <c r="B286" s="394"/>
      <c r="C286" s="394"/>
      <c r="D286" s="394"/>
      <c r="E286" s="394"/>
      <c r="F286" s="394"/>
      <c r="G286" s="394"/>
      <c r="H286" s="394"/>
      <c r="I286" s="394"/>
      <c r="J286" s="394"/>
      <c r="K286" s="394"/>
      <c r="L286" s="394"/>
      <c r="M286" s="394"/>
      <c r="N286" s="394"/>
      <c r="O286" s="394"/>
      <c r="P286" s="394"/>
      <c r="Q286" s="394"/>
      <c r="R286" s="394"/>
      <c r="S286" s="394"/>
      <c r="T286" s="394"/>
      <c r="U286" s="394"/>
      <c r="V286" s="394"/>
      <c r="W286" s="394"/>
      <c r="X286" s="394"/>
      <c r="Y286" s="395"/>
      <c r="Z286" s="395"/>
      <c r="AA286" s="395"/>
      <c r="AB286" s="395"/>
      <c r="AC286" s="395"/>
      <c r="AD286" s="395"/>
      <c r="AE286" s="395"/>
      <c r="AF286" s="395"/>
      <c r="AG286" s="395"/>
      <c r="AH286" s="395"/>
      <c r="AI286" s="395"/>
      <c r="AJ286" s="395"/>
      <c r="AK286" s="395"/>
      <c r="AL286" s="395"/>
      <c r="AM286" s="395"/>
      <c r="AN286" s="395"/>
      <c r="AO286" s="395"/>
      <c r="AP286" s="395"/>
      <c r="AQ286" s="395"/>
      <c r="AR286" s="395"/>
      <c r="AS286" s="395"/>
      <c r="AT286" s="395"/>
      <c r="AU286" s="395"/>
      <c r="AV286" s="395"/>
      <c r="AW286" s="395"/>
      <c r="AX286" s="395"/>
      <c r="AY286" s="395"/>
      <c r="AZ286" s="395"/>
      <c r="BA286" s="395"/>
      <c r="BB286" s="395"/>
      <c r="BC286" s="395"/>
      <c r="BD286" s="395"/>
      <c r="BE286" s="395"/>
      <c r="BF286" s="395"/>
      <c r="BG286" s="395"/>
      <c r="BH286" s="395"/>
      <c r="BI286" s="120"/>
    </row>
    <row r="287" spans="1:61" s="105" customFormat="1" x14ac:dyDescent="0.25">
      <c r="A287" s="106"/>
      <c r="B287" s="394"/>
      <c r="C287" s="394"/>
      <c r="D287" s="394"/>
      <c r="E287" s="394"/>
      <c r="F287" s="394"/>
      <c r="G287" s="394"/>
      <c r="H287" s="394"/>
      <c r="I287" s="394"/>
      <c r="J287" s="394"/>
      <c r="K287" s="394"/>
      <c r="L287" s="394"/>
      <c r="M287" s="394"/>
      <c r="N287" s="394"/>
      <c r="O287" s="394"/>
      <c r="P287" s="394"/>
      <c r="Q287" s="394"/>
      <c r="R287" s="394"/>
      <c r="S287" s="394"/>
      <c r="T287" s="394"/>
      <c r="U287" s="394"/>
      <c r="V287" s="394"/>
      <c r="W287" s="394"/>
      <c r="X287" s="394"/>
      <c r="Y287" s="395"/>
      <c r="Z287" s="395"/>
      <c r="AA287" s="395"/>
      <c r="AB287" s="395"/>
      <c r="AC287" s="395"/>
      <c r="AD287" s="395"/>
      <c r="AE287" s="395"/>
      <c r="AF287" s="395"/>
      <c r="AG287" s="395"/>
      <c r="AH287" s="395"/>
      <c r="AI287" s="395"/>
      <c r="AJ287" s="395"/>
      <c r="AK287" s="395"/>
      <c r="AL287" s="395"/>
      <c r="AM287" s="395"/>
      <c r="AN287" s="395"/>
      <c r="AO287" s="395"/>
      <c r="AP287" s="395"/>
      <c r="AQ287" s="395"/>
      <c r="AR287" s="395"/>
      <c r="AS287" s="395"/>
      <c r="AT287" s="395"/>
      <c r="AU287" s="395"/>
      <c r="AV287" s="395"/>
      <c r="AW287" s="395"/>
      <c r="AX287" s="395"/>
      <c r="AY287" s="395"/>
      <c r="AZ287" s="395"/>
      <c r="BA287" s="395"/>
      <c r="BB287" s="395"/>
      <c r="BC287" s="395"/>
      <c r="BD287" s="395"/>
      <c r="BE287" s="395"/>
      <c r="BF287" s="395"/>
      <c r="BG287" s="395"/>
      <c r="BH287" s="395"/>
      <c r="BI287" s="120"/>
    </row>
    <row r="288" spans="1:61" s="102" customFormat="1" ht="14.25" customHeight="1" x14ac:dyDescent="0.25">
      <c r="A288" s="103"/>
      <c r="B288" s="403" t="s">
        <v>227</v>
      </c>
      <c r="C288" s="403"/>
      <c r="D288" s="403"/>
      <c r="E288" s="403"/>
      <c r="F288" s="403"/>
      <c r="G288" s="403"/>
      <c r="H288" s="403"/>
      <c r="I288" s="403"/>
      <c r="J288" s="403"/>
      <c r="K288" s="403"/>
      <c r="L288" s="403"/>
      <c r="M288" s="403"/>
      <c r="N288" s="403"/>
      <c r="O288" s="403"/>
      <c r="P288" s="403"/>
      <c r="Q288" s="403"/>
      <c r="R288" s="403"/>
      <c r="S288" s="403"/>
      <c r="T288" s="403"/>
      <c r="U288" s="403"/>
      <c r="V288" s="403"/>
      <c r="W288" s="403"/>
      <c r="X288" s="403"/>
      <c r="Y288" s="399">
        <f>SUM(Y289:AD296)</f>
        <v>0</v>
      </c>
      <c r="Z288" s="399"/>
      <c r="AA288" s="399"/>
      <c r="AB288" s="399"/>
      <c r="AC288" s="399"/>
      <c r="AD288" s="399"/>
      <c r="AE288" s="399">
        <f>SUM(AE289:AJ296)</f>
        <v>0</v>
      </c>
      <c r="AF288" s="399"/>
      <c r="AG288" s="399"/>
      <c r="AH288" s="399"/>
      <c r="AI288" s="399"/>
      <c r="AJ288" s="399"/>
      <c r="AK288" s="399">
        <f>SUM(AK289:AP296)</f>
        <v>0</v>
      </c>
      <c r="AL288" s="399"/>
      <c r="AM288" s="399"/>
      <c r="AN288" s="399"/>
      <c r="AO288" s="399"/>
      <c r="AP288" s="399"/>
      <c r="AQ288" s="399">
        <f>SUM(AQ289:AV296)</f>
        <v>0</v>
      </c>
      <c r="AR288" s="399"/>
      <c r="AS288" s="399"/>
      <c r="AT288" s="399"/>
      <c r="AU288" s="399"/>
      <c r="AV288" s="399"/>
      <c r="AW288" s="399">
        <f>SUM(AW289:BB296)</f>
        <v>0</v>
      </c>
      <c r="AX288" s="399"/>
      <c r="AY288" s="399"/>
      <c r="AZ288" s="399"/>
      <c r="BA288" s="399"/>
      <c r="BB288" s="399"/>
      <c r="BC288" s="399">
        <f>SUM(BC289:BH296)</f>
        <v>0</v>
      </c>
      <c r="BD288" s="399"/>
      <c r="BE288" s="399"/>
      <c r="BF288" s="399"/>
      <c r="BG288" s="399"/>
      <c r="BH288" s="399"/>
      <c r="BI288" s="90"/>
    </row>
    <row r="289" spans="1:61" s="105" customFormat="1" ht="14.25" hidden="1" customHeight="1" x14ac:dyDescent="0.25">
      <c r="A289" s="106"/>
      <c r="B289" s="394"/>
      <c r="C289" s="394"/>
      <c r="D289" s="394"/>
      <c r="E289" s="394"/>
      <c r="F289" s="394"/>
      <c r="G289" s="394"/>
      <c r="H289" s="394"/>
      <c r="I289" s="394"/>
      <c r="J289" s="394"/>
      <c r="K289" s="394"/>
      <c r="L289" s="394"/>
      <c r="M289" s="394"/>
      <c r="N289" s="394"/>
      <c r="O289" s="394"/>
      <c r="P289" s="394"/>
      <c r="Q289" s="394"/>
      <c r="R289" s="394"/>
      <c r="S289" s="394"/>
      <c r="T289" s="394"/>
      <c r="U289" s="394"/>
      <c r="V289" s="394"/>
      <c r="W289" s="394"/>
      <c r="X289" s="394"/>
      <c r="Y289" s="395"/>
      <c r="Z289" s="395"/>
      <c r="AA289" s="395"/>
      <c r="AB289" s="395"/>
      <c r="AC289" s="395"/>
      <c r="AD289" s="395"/>
      <c r="AE289" s="395"/>
      <c r="AF289" s="395"/>
      <c r="AG289" s="395"/>
      <c r="AH289" s="395"/>
      <c r="AI289" s="395"/>
      <c r="AJ289" s="395"/>
      <c r="AK289" s="395"/>
      <c r="AL289" s="395"/>
      <c r="AM289" s="395"/>
      <c r="AN289" s="395"/>
      <c r="AO289" s="395"/>
      <c r="AP289" s="395"/>
      <c r="AQ289" s="395"/>
      <c r="AR289" s="395"/>
      <c r="AS289" s="395"/>
      <c r="AT289" s="395"/>
      <c r="AU289" s="395"/>
      <c r="AV289" s="395"/>
      <c r="AW289" s="395"/>
      <c r="AX289" s="395"/>
      <c r="AY289" s="395"/>
      <c r="AZ289" s="395"/>
      <c r="BA289" s="395"/>
      <c r="BB289" s="395"/>
      <c r="BC289" s="395"/>
      <c r="BD289" s="395"/>
      <c r="BE289" s="395"/>
      <c r="BF289" s="395"/>
      <c r="BG289" s="395"/>
      <c r="BH289" s="395"/>
      <c r="BI289" s="120"/>
    </row>
    <row r="290" spans="1:61" s="105" customFormat="1" ht="14.25" customHeight="1" x14ac:dyDescent="0.25">
      <c r="A290" s="106"/>
      <c r="B290" s="394"/>
      <c r="C290" s="394"/>
      <c r="D290" s="394"/>
      <c r="E290" s="394"/>
      <c r="F290" s="394"/>
      <c r="G290" s="394"/>
      <c r="H290" s="394"/>
      <c r="I290" s="394"/>
      <c r="J290" s="394"/>
      <c r="K290" s="394"/>
      <c r="L290" s="394"/>
      <c r="M290" s="394"/>
      <c r="N290" s="394"/>
      <c r="O290" s="394"/>
      <c r="P290" s="394"/>
      <c r="Q290" s="394"/>
      <c r="R290" s="394"/>
      <c r="S290" s="394"/>
      <c r="T290" s="394"/>
      <c r="U290" s="394"/>
      <c r="V290" s="394"/>
      <c r="W290" s="394"/>
      <c r="X290" s="394"/>
      <c r="Y290" s="395"/>
      <c r="Z290" s="395"/>
      <c r="AA290" s="395"/>
      <c r="AB290" s="395"/>
      <c r="AC290" s="395"/>
      <c r="AD290" s="395"/>
      <c r="AE290" s="395"/>
      <c r="AF290" s="395"/>
      <c r="AG290" s="395"/>
      <c r="AH290" s="395"/>
      <c r="AI290" s="395"/>
      <c r="AJ290" s="395"/>
      <c r="AK290" s="395"/>
      <c r="AL290" s="395"/>
      <c r="AM290" s="395"/>
      <c r="AN290" s="395"/>
      <c r="AO290" s="395"/>
      <c r="AP290" s="395"/>
      <c r="AQ290" s="395"/>
      <c r="AR290" s="395"/>
      <c r="AS290" s="395"/>
      <c r="AT290" s="395"/>
      <c r="AU290" s="395"/>
      <c r="AV290" s="395"/>
      <c r="AW290" s="395"/>
      <c r="AX290" s="395"/>
      <c r="AY290" s="395"/>
      <c r="AZ290" s="395"/>
      <c r="BA290" s="395"/>
      <c r="BB290" s="395"/>
      <c r="BC290" s="395"/>
      <c r="BD290" s="395"/>
      <c r="BE290" s="395"/>
      <c r="BF290" s="395"/>
      <c r="BG290" s="395"/>
      <c r="BH290" s="395"/>
      <c r="BI290" s="120"/>
    </row>
    <row r="291" spans="1:61" s="105" customFormat="1" ht="14.25" hidden="1" customHeight="1" x14ac:dyDescent="0.25">
      <c r="A291" s="106"/>
      <c r="B291" s="394"/>
      <c r="C291" s="394"/>
      <c r="D291" s="394"/>
      <c r="E291" s="394"/>
      <c r="F291" s="394"/>
      <c r="G291" s="394"/>
      <c r="H291" s="394"/>
      <c r="I291" s="394"/>
      <c r="J291" s="394"/>
      <c r="K291" s="394"/>
      <c r="L291" s="394"/>
      <c r="M291" s="394"/>
      <c r="N291" s="394"/>
      <c r="O291" s="394"/>
      <c r="P291" s="394"/>
      <c r="Q291" s="394"/>
      <c r="R291" s="394"/>
      <c r="S291" s="394"/>
      <c r="T291" s="394"/>
      <c r="U291" s="394"/>
      <c r="V291" s="394"/>
      <c r="W291" s="394"/>
      <c r="X291" s="394"/>
      <c r="Y291" s="395"/>
      <c r="Z291" s="395"/>
      <c r="AA291" s="395"/>
      <c r="AB291" s="395"/>
      <c r="AC291" s="395"/>
      <c r="AD291" s="395"/>
      <c r="AE291" s="395"/>
      <c r="AF291" s="395"/>
      <c r="AG291" s="395"/>
      <c r="AH291" s="395"/>
      <c r="AI291" s="395"/>
      <c r="AJ291" s="395"/>
      <c r="AK291" s="395"/>
      <c r="AL291" s="395"/>
      <c r="AM291" s="395"/>
      <c r="AN291" s="395"/>
      <c r="AO291" s="395"/>
      <c r="AP291" s="395"/>
      <c r="AQ291" s="395"/>
      <c r="AR291" s="395"/>
      <c r="AS291" s="395"/>
      <c r="AT291" s="395"/>
      <c r="AU291" s="395"/>
      <c r="AV291" s="395"/>
      <c r="AW291" s="395"/>
      <c r="AX291" s="395"/>
      <c r="AY291" s="395"/>
      <c r="AZ291" s="395"/>
      <c r="BA291" s="395"/>
      <c r="BB291" s="395"/>
      <c r="BC291" s="395"/>
      <c r="BD291" s="395"/>
      <c r="BE291" s="395"/>
      <c r="BF291" s="395"/>
      <c r="BG291" s="395"/>
      <c r="BH291" s="395"/>
      <c r="BI291" s="120"/>
    </row>
    <row r="292" spans="1:61" s="105" customFormat="1" ht="14.25" hidden="1" customHeight="1" x14ac:dyDescent="0.25">
      <c r="A292" s="106"/>
      <c r="B292" s="394"/>
      <c r="C292" s="394"/>
      <c r="D292" s="394"/>
      <c r="E292" s="394"/>
      <c r="F292" s="394"/>
      <c r="G292" s="394"/>
      <c r="H292" s="394"/>
      <c r="I292" s="394"/>
      <c r="J292" s="394"/>
      <c r="K292" s="394"/>
      <c r="L292" s="394"/>
      <c r="M292" s="394"/>
      <c r="N292" s="394"/>
      <c r="O292" s="394"/>
      <c r="P292" s="394"/>
      <c r="Q292" s="394"/>
      <c r="R292" s="394"/>
      <c r="S292" s="394"/>
      <c r="T292" s="394"/>
      <c r="U292" s="394"/>
      <c r="V292" s="394"/>
      <c r="W292" s="394"/>
      <c r="X292" s="394"/>
      <c r="Y292" s="395"/>
      <c r="Z292" s="395"/>
      <c r="AA292" s="395"/>
      <c r="AB292" s="395"/>
      <c r="AC292" s="395"/>
      <c r="AD292" s="395"/>
      <c r="AE292" s="395"/>
      <c r="AF292" s="395"/>
      <c r="AG292" s="395"/>
      <c r="AH292" s="395"/>
      <c r="AI292" s="395"/>
      <c r="AJ292" s="395"/>
      <c r="AK292" s="395"/>
      <c r="AL292" s="395"/>
      <c r="AM292" s="395"/>
      <c r="AN292" s="395"/>
      <c r="AO292" s="395"/>
      <c r="AP292" s="395"/>
      <c r="AQ292" s="395"/>
      <c r="AR292" s="395"/>
      <c r="AS292" s="395"/>
      <c r="AT292" s="395"/>
      <c r="AU292" s="395"/>
      <c r="AV292" s="395"/>
      <c r="AW292" s="395"/>
      <c r="AX292" s="395"/>
      <c r="AY292" s="395"/>
      <c r="AZ292" s="395"/>
      <c r="BA292" s="395"/>
      <c r="BB292" s="395"/>
      <c r="BC292" s="395"/>
      <c r="BD292" s="395"/>
      <c r="BE292" s="395"/>
      <c r="BF292" s="395"/>
      <c r="BG292" s="395"/>
      <c r="BH292" s="395"/>
      <c r="BI292" s="120"/>
    </row>
    <row r="293" spans="1:61" s="105" customFormat="1" ht="14.25" hidden="1" customHeight="1" x14ac:dyDescent="0.25">
      <c r="A293" s="106"/>
      <c r="B293" s="394"/>
      <c r="C293" s="394"/>
      <c r="D293" s="394"/>
      <c r="E293" s="394"/>
      <c r="F293" s="394"/>
      <c r="G293" s="394"/>
      <c r="H293" s="394"/>
      <c r="I293" s="394"/>
      <c r="J293" s="394"/>
      <c r="K293" s="394"/>
      <c r="L293" s="394"/>
      <c r="M293" s="394"/>
      <c r="N293" s="394"/>
      <c r="O293" s="394"/>
      <c r="P293" s="394"/>
      <c r="Q293" s="394"/>
      <c r="R293" s="394"/>
      <c r="S293" s="394"/>
      <c r="T293" s="394"/>
      <c r="U293" s="394"/>
      <c r="V293" s="394"/>
      <c r="W293" s="394"/>
      <c r="X293" s="394"/>
      <c r="Y293" s="395"/>
      <c r="Z293" s="395"/>
      <c r="AA293" s="395"/>
      <c r="AB293" s="395"/>
      <c r="AC293" s="395"/>
      <c r="AD293" s="395"/>
      <c r="AE293" s="395"/>
      <c r="AF293" s="395"/>
      <c r="AG293" s="395"/>
      <c r="AH293" s="395"/>
      <c r="AI293" s="395"/>
      <c r="AJ293" s="395"/>
      <c r="AK293" s="395"/>
      <c r="AL293" s="395"/>
      <c r="AM293" s="395"/>
      <c r="AN293" s="395"/>
      <c r="AO293" s="395"/>
      <c r="AP293" s="395"/>
      <c r="AQ293" s="395"/>
      <c r="AR293" s="395"/>
      <c r="AS293" s="395"/>
      <c r="AT293" s="395"/>
      <c r="AU293" s="395"/>
      <c r="AV293" s="395"/>
      <c r="AW293" s="395"/>
      <c r="AX293" s="395"/>
      <c r="AY293" s="395"/>
      <c r="AZ293" s="395"/>
      <c r="BA293" s="395"/>
      <c r="BB293" s="395"/>
      <c r="BC293" s="395"/>
      <c r="BD293" s="395"/>
      <c r="BE293" s="395"/>
      <c r="BF293" s="395"/>
      <c r="BG293" s="395"/>
      <c r="BH293" s="395"/>
      <c r="BI293" s="120"/>
    </row>
    <row r="294" spans="1:61" s="105" customFormat="1" ht="14.25" hidden="1" customHeight="1" x14ac:dyDescent="0.25">
      <c r="A294" s="106"/>
      <c r="B294" s="394"/>
      <c r="C294" s="394"/>
      <c r="D294" s="394"/>
      <c r="E294" s="394"/>
      <c r="F294" s="394"/>
      <c r="G294" s="394"/>
      <c r="H294" s="394"/>
      <c r="I294" s="394"/>
      <c r="J294" s="394"/>
      <c r="K294" s="394"/>
      <c r="L294" s="394"/>
      <c r="M294" s="394"/>
      <c r="N294" s="394"/>
      <c r="O294" s="394"/>
      <c r="P294" s="394"/>
      <c r="Q294" s="394"/>
      <c r="R294" s="394"/>
      <c r="S294" s="394"/>
      <c r="T294" s="394"/>
      <c r="U294" s="394"/>
      <c r="V294" s="394"/>
      <c r="W294" s="394"/>
      <c r="X294" s="394"/>
      <c r="Y294" s="395"/>
      <c r="Z294" s="395"/>
      <c r="AA294" s="395"/>
      <c r="AB294" s="395"/>
      <c r="AC294" s="395"/>
      <c r="AD294" s="395"/>
      <c r="AE294" s="395"/>
      <c r="AF294" s="395"/>
      <c r="AG294" s="395"/>
      <c r="AH294" s="395"/>
      <c r="AI294" s="395"/>
      <c r="AJ294" s="395"/>
      <c r="AK294" s="395"/>
      <c r="AL294" s="395"/>
      <c r="AM294" s="395"/>
      <c r="AN294" s="395"/>
      <c r="AO294" s="395"/>
      <c r="AP294" s="395"/>
      <c r="AQ294" s="395"/>
      <c r="AR294" s="395"/>
      <c r="AS294" s="395"/>
      <c r="AT294" s="395"/>
      <c r="AU294" s="395"/>
      <c r="AV294" s="395"/>
      <c r="AW294" s="395"/>
      <c r="AX294" s="395"/>
      <c r="AY294" s="395"/>
      <c r="AZ294" s="395"/>
      <c r="BA294" s="395"/>
      <c r="BB294" s="395"/>
      <c r="BC294" s="395"/>
      <c r="BD294" s="395"/>
      <c r="BE294" s="395"/>
      <c r="BF294" s="395"/>
      <c r="BG294" s="395"/>
      <c r="BH294" s="395"/>
      <c r="BI294" s="120"/>
    </row>
    <row r="295" spans="1:61" s="105" customFormat="1" ht="14.25" customHeight="1" x14ac:dyDescent="0.25">
      <c r="A295" s="106"/>
      <c r="B295" s="394"/>
      <c r="C295" s="394"/>
      <c r="D295" s="394"/>
      <c r="E295" s="394"/>
      <c r="F295" s="394"/>
      <c r="G295" s="394"/>
      <c r="H295" s="394"/>
      <c r="I295" s="394"/>
      <c r="J295" s="394"/>
      <c r="K295" s="394"/>
      <c r="L295" s="394"/>
      <c r="M295" s="394"/>
      <c r="N295" s="394"/>
      <c r="O295" s="394"/>
      <c r="P295" s="394"/>
      <c r="Q295" s="394"/>
      <c r="R295" s="394"/>
      <c r="S295" s="394"/>
      <c r="T295" s="394"/>
      <c r="U295" s="394"/>
      <c r="V295" s="394"/>
      <c r="W295" s="394"/>
      <c r="X295" s="394"/>
      <c r="Y295" s="395"/>
      <c r="Z295" s="395"/>
      <c r="AA295" s="395"/>
      <c r="AB295" s="395"/>
      <c r="AC295" s="395"/>
      <c r="AD295" s="395"/>
      <c r="AE295" s="395"/>
      <c r="AF295" s="395"/>
      <c r="AG295" s="395"/>
      <c r="AH295" s="395"/>
      <c r="AI295" s="395"/>
      <c r="AJ295" s="395"/>
      <c r="AK295" s="395"/>
      <c r="AL295" s="395"/>
      <c r="AM295" s="395"/>
      <c r="AN295" s="395"/>
      <c r="AO295" s="395"/>
      <c r="AP295" s="395"/>
      <c r="AQ295" s="395"/>
      <c r="AR295" s="395"/>
      <c r="AS295" s="395"/>
      <c r="AT295" s="395"/>
      <c r="AU295" s="395"/>
      <c r="AV295" s="395"/>
      <c r="AW295" s="395"/>
      <c r="AX295" s="395"/>
      <c r="AY295" s="395"/>
      <c r="AZ295" s="395"/>
      <c r="BA295" s="395"/>
      <c r="BB295" s="395"/>
      <c r="BC295" s="395"/>
      <c r="BD295" s="395"/>
      <c r="BE295" s="395"/>
      <c r="BF295" s="395"/>
      <c r="BG295" s="395"/>
      <c r="BH295" s="395"/>
      <c r="BI295" s="120"/>
    </row>
    <row r="296" spans="1:61" s="105" customFormat="1" ht="14.25" customHeight="1" x14ac:dyDescent="0.25">
      <c r="A296" s="106"/>
      <c r="B296" s="394"/>
      <c r="C296" s="394"/>
      <c r="D296" s="394"/>
      <c r="E296" s="394"/>
      <c r="F296" s="394"/>
      <c r="G296" s="394"/>
      <c r="H296" s="394"/>
      <c r="I296" s="394"/>
      <c r="J296" s="394"/>
      <c r="K296" s="394"/>
      <c r="L296" s="394"/>
      <c r="M296" s="394"/>
      <c r="N296" s="394"/>
      <c r="O296" s="394"/>
      <c r="P296" s="394"/>
      <c r="Q296" s="394"/>
      <c r="R296" s="394"/>
      <c r="S296" s="394"/>
      <c r="T296" s="394"/>
      <c r="U296" s="394"/>
      <c r="V296" s="394"/>
      <c r="W296" s="394"/>
      <c r="X296" s="394"/>
      <c r="Y296" s="395"/>
      <c r="Z296" s="395"/>
      <c r="AA296" s="395"/>
      <c r="AB296" s="395"/>
      <c r="AC296" s="395"/>
      <c r="AD296" s="395"/>
      <c r="AE296" s="395"/>
      <c r="AF296" s="395"/>
      <c r="AG296" s="395"/>
      <c r="AH296" s="395"/>
      <c r="AI296" s="395"/>
      <c r="AJ296" s="395"/>
      <c r="AK296" s="395"/>
      <c r="AL296" s="395"/>
      <c r="AM296" s="395"/>
      <c r="AN296" s="395"/>
      <c r="AO296" s="395"/>
      <c r="AP296" s="395"/>
      <c r="AQ296" s="395"/>
      <c r="AR296" s="395"/>
      <c r="AS296" s="395"/>
      <c r="AT296" s="395"/>
      <c r="AU296" s="395"/>
      <c r="AV296" s="395"/>
      <c r="AW296" s="395"/>
      <c r="AX296" s="395"/>
      <c r="AY296" s="395"/>
      <c r="AZ296" s="395"/>
      <c r="BA296" s="395"/>
      <c r="BB296" s="395"/>
      <c r="BC296" s="395"/>
      <c r="BD296" s="395"/>
      <c r="BE296" s="395"/>
      <c r="BF296" s="395"/>
      <c r="BG296" s="395"/>
      <c r="BH296" s="395"/>
      <c r="BI296" s="120"/>
    </row>
    <row r="297" spans="1:61" s="102" customFormat="1" ht="14.25" customHeight="1" x14ac:dyDescent="0.25">
      <c r="A297" s="103"/>
      <c r="B297" s="403" t="s">
        <v>221</v>
      </c>
      <c r="C297" s="403"/>
      <c r="D297" s="403"/>
      <c r="E297" s="403"/>
      <c r="F297" s="403"/>
      <c r="G297" s="403"/>
      <c r="H297" s="403"/>
      <c r="I297" s="403"/>
      <c r="J297" s="403"/>
      <c r="K297" s="403"/>
      <c r="L297" s="403"/>
      <c r="M297" s="403"/>
      <c r="N297" s="403"/>
      <c r="O297" s="403"/>
      <c r="P297" s="403"/>
      <c r="Q297" s="403"/>
      <c r="R297" s="403"/>
      <c r="S297" s="403"/>
      <c r="T297" s="403"/>
      <c r="U297" s="403"/>
      <c r="V297" s="403"/>
      <c r="W297" s="403"/>
      <c r="X297" s="403"/>
      <c r="Y297" s="399">
        <f>SUM(Y298:AD311)</f>
        <v>0</v>
      </c>
      <c r="Z297" s="399"/>
      <c r="AA297" s="399"/>
      <c r="AB297" s="399"/>
      <c r="AC297" s="399"/>
      <c r="AD297" s="399"/>
      <c r="AE297" s="399">
        <f>SUM(AE298:AJ311)</f>
        <v>0</v>
      </c>
      <c r="AF297" s="399"/>
      <c r="AG297" s="399"/>
      <c r="AH297" s="399"/>
      <c r="AI297" s="399"/>
      <c r="AJ297" s="399"/>
      <c r="AK297" s="399">
        <f>SUM(AK298:AP311)</f>
        <v>0</v>
      </c>
      <c r="AL297" s="399"/>
      <c r="AM297" s="399"/>
      <c r="AN297" s="399"/>
      <c r="AO297" s="399"/>
      <c r="AP297" s="399"/>
      <c r="AQ297" s="399">
        <f>SUM(AQ298:AV311)</f>
        <v>0</v>
      </c>
      <c r="AR297" s="399"/>
      <c r="AS297" s="399"/>
      <c r="AT297" s="399"/>
      <c r="AU297" s="399"/>
      <c r="AV297" s="399"/>
      <c r="AW297" s="399">
        <f>SUM(AW298:BB311)</f>
        <v>0</v>
      </c>
      <c r="AX297" s="399"/>
      <c r="AY297" s="399"/>
      <c r="AZ297" s="399"/>
      <c r="BA297" s="399"/>
      <c r="BB297" s="399"/>
      <c r="BC297" s="399">
        <f>SUM(BC298:BH311)</f>
        <v>0</v>
      </c>
      <c r="BD297" s="399"/>
      <c r="BE297" s="399"/>
      <c r="BF297" s="399"/>
      <c r="BG297" s="399"/>
      <c r="BH297" s="399"/>
      <c r="BI297" s="90"/>
    </row>
    <row r="298" spans="1:61" s="105" customFormat="1" ht="14.25" hidden="1" customHeight="1" x14ac:dyDescent="0.25">
      <c r="A298" s="106"/>
      <c r="B298" s="394"/>
      <c r="C298" s="394"/>
      <c r="D298" s="394"/>
      <c r="E298" s="394"/>
      <c r="F298" s="394"/>
      <c r="G298" s="394"/>
      <c r="H298" s="394"/>
      <c r="I298" s="394"/>
      <c r="J298" s="394"/>
      <c r="K298" s="394"/>
      <c r="L298" s="394"/>
      <c r="M298" s="394"/>
      <c r="N298" s="394"/>
      <c r="O298" s="394"/>
      <c r="P298" s="394"/>
      <c r="Q298" s="394"/>
      <c r="R298" s="394"/>
      <c r="S298" s="394"/>
      <c r="T298" s="394"/>
      <c r="U298" s="394"/>
      <c r="V298" s="394"/>
      <c r="W298" s="394"/>
      <c r="X298" s="394"/>
      <c r="Y298" s="395"/>
      <c r="Z298" s="395"/>
      <c r="AA298" s="395"/>
      <c r="AB298" s="395"/>
      <c r="AC298" s="395"/>
      <c r="AD298" s="395"/>
      <c r="AE298" s="395"/>
      <c r="AF298" s="395"/>
      <c r="AG298" s="395"/>
      <c r="AH298" s="395"/>
      <c r="AI298" s="395"/>
      <c r="AJ298" s="395"/>
      <c r="AK298" s="395"/>
      <c r="AL298" s="395"/>
      <c r="AM298" s="395"/>
      <c r="AN298" s="395"/>
      <c r="AO298" s="395"/>
      <c r="AP298" s="395"/>
      <c r="AQ298" s="395"/>
      <c r="AR298" s="395"/>
      <c r="AS298" s="395"/>
      <c r="AT298" s="395"/>
      <c r="AU298" s="395"/>
      <c r="AV298" s="395"/>
      <c r="AW298" s="395"/>
      <c r="AX298" s="395"/>
      <c r="AY298" s="395"/>
      <c r="AZ298" s="395"/>
      <c r="BA298" s="395"/>
      <c r="BB298" s="395"/>
      <c r="BC298" s="395"/>
      <c r="BD298" s="395"/>
      <c r="BE298" s="395"/>
      <c r="BF298" s="395"/>
      <c r="BG298" s="395"/>
      <c r="BH298" s="395"/>
      <c r="BI298" s="120"/>
    </row>
    <row r="299" spans="1:61" s="105" customFormat="1" x14ac:dyDescent="0.25">
      <c r="A299" s="106"/>
      <c r="B299" s="394"/>
      <c r="C299" s="394"/>
      <c r="D299" s="394"/>
      <c r="E299" s="394"/>
      <c r="F299" s="394"/>
      <c r="G299" s="394"/>
      <c r="H299" s="394"/>
      <c r="I299" s="394"/>
      <c r="J299" s="394"/>
      <c r="K299" s="394"/>
      <c r="L299" s="394"/>
      <c r="M299" s="394"/>
      <c r="N299" s="394"/>
      <c r="O299" s="394"/>
      <c r="P299" s="394"/>
      <c r="Q299" s="394"/>
      <c r="R299" s="394"/>
      <c r="S299" s="394"/>
      <c r="T299" s="394"/>
      <c r="U299" s="394"/>
      <c r="V299" s="394"/>
      <c r="W299" s="394"/>
      <c r="X299" s="394"/>
      <c r="Y299" s="395"/>
      <c r="Z299" s="395"/>
      <c r="AA299" s="395"/>
      <c r="AB299" s="395"/>
      <c r="AC299" s="395"/>
      <c r="AD299" s="395"/>
      <c r="AE299" s="395"/>
      <c r="AF299" s="395"/>
      <c r="AG299" s="395"/>
      <c r="AH299" s="395"/>
      <c r="AI299" s="395"/>
      <c r="AJ299" s="395"/>
      <c r="AK299" s="395"/>
      <c r="AL299" s="395"/>
      <c r="AM299" s="395"/>
      <c r="AN299" s="395"/>
      <c r="AO299" s="395"/>
      <c r="AP299" s="395"/>
      <c r="AQ299" s="395"/>
      <c r="AR299" s="395"/>
      <c r="AS299" s="395"/>
      <c r="AT299" s="395"/>
      <c r="AU299" s="395"/>
      <c r="AV299" s="395"/>
      <c r="AW299" s="395"/>
      <c r="AX299" s="395"/>
      <c r="AY299" s="395"/>
      <c r="AZ299" s="395"/>
      <c r="BA299" s="395"/>
      <c r="BB299" s="395"/>
      <c r="BC299" s="395"/>
      <c r="BD299" s="395"/>
      <c r="BE299" s="395"/>
      <c r="BF299" s="395"/>
      <c r="BG299" s="395"/>
      <c r="BH299" s="395"/>
      <c r="BI299" s="120"/>
    </row>
    <row r="300" spans="1:61" s="105" customFormat="1" hidden="1" x14ac:dyDescent="0.25">
      <c r="A300" s="106"/>
      <c r="B300" s="394"/>
      <c r="C300" s="394"/>
      <c r="D300" s="394"/>
      <c r="E300" s="394"/>
      <c r="F300" s="394"/>
      <c r="G300" s="394"/>
      <c r="H300" s="394"/>
      <c r="I300" s="394"/>
      <c r="J300" s="394"/>
      <c r="K300" s="394"/>
      <c r="L300" s="394"/>
      <c r="M300" s="394"/>
      <c r="N300" s="394"/>
      <c r="O300" s="394"/>
      <c r="P300" s="394"/>
      <c r="Q300" s="394"/>
      <c r="R300" s="394"/>
      <c r="S300" s="394"/>
      <c r="T300" s="394"/>
      <c r="U300" s="394"/>
      <c r="V300" s="394"/>
      <c r="W300" s="394"/>
      <c r="X300" s="394"/>
      <c r="Y300" s="395"/>
      <c r="Z300" s="395"/>
      <c r="AA300" s="395"/>
      <c r="AB300" s="395"/>
      <c r="AC300" s="395"/>
      <c r="AD300" s="395"/>
      <c r="AE300" s="395"/>
      <c r="AF300" s="395"/>
      <c r="AG300" s="395"/>
      <c r="AH300" s="395"/>
      <c r="AI300" s="395"/>
      <c r="AJ300" s="395"/>
      <c r="AK300" s="395"/>
      <c r="AL300" s="395"/>
      <c r="AM300" s="395"/>
      <c r="AN300" s="395"/>
      <c r="AO300" s="395"/>
      <c r="AP300" s="395"/>
      <c r="AQ300" s="395"/>
      <c r="AR300" s="395"/>
      <c r="AS300" s="395"/>
      <c r="AT300" s="395"/>
      <c r="AU300" s="395"/>
      <c r="AV300" s="395"/>
      <c r="AW300" s="395"/>
      <c r="AX300" s="395"/>
      <c r="AY300" s="395"/>
      <c r="AZ300" s="395"/>
      <c r="BA300" s="395"/>
      <c r="BB300" s="395"/>
      <c r="BC300" s="395"/>
      <c r="BD300" s="395"/>
      <c r="BE300" s="395"/>
      <c r="BF300" s="395"/>
      <c r="BG300" s="395"/>
      <c r="BH300" s="395"/>
      <c r="BI300" s="120"/>
    </row>
    <row r="301" spans="1:61" s="105" customFormat="1" ht="14.25" hidden="1" customHeight="1" x14ac:dyDescent="0.25">
      <c r="A301" s="106"/>
      <c r="B301" s="394"/>
      <c r="C301" s="394"/>
      <c r="D301" s="394"/>
      <c r="E301" s="394"/>
      <c r="F301" s="394"/>
      <c r="G301" s="394"/>
      <c r="H301" s="394"/>
      <c r="I301" s="394"/>
      <c r="J301" s="394"/>
      <c r="K301" s="394"/>
      <c r="L301" s="394"/>
      <c r="M301" s="394"/>
      <c r="N301" s="394"/>
      <c r="O301" s="394"/>
      <c r="P301" s="394"/>
      <c r="Q301" s="394"/>
      <c r="R301" s="394"/>
      <c r="S301" s="394"/>
      <c r="T301" s="394"/>
      <c r="U301" s="394"/>
      <c r="V301" s="394"/>
      <c r="W301" s="394"/>
      <c r="X301" s="394"/>
      <c r="Y301" s="395"/>
      <c r="Z301" s="395"/>
      <c r="AA301" s="395"/>
      <c r="AB301" s="395"/>
      <c r="AC301" s="395"/>
      <c r="AD301" s="395"/>
      <c r="AE301" s="395"/>
      <c r="AF301" s="395"/>
      <c r="AG301" s="395"/>
      <c r="AH301" s="395"/>
      <c r="AI301" s="395"/>
      <c r="AJ301" s="395"/>
      <c r="AK301" s="395"/>
      <c r="AL301" s="395"/>
      <c r="AM301" s="395"/>
      <c r="AN301" s="395"/>
      <c r="AO301" s="395"/>
      <c r="AP301" s="395"/>
      <c r="AQ301" s="395"/>
      <c r="AR301" s="395"/>
      <c r="AS301" s="395"/>
      <c r="AT301" s="395"/>
      <c r="AU301" s="395"/>
      <c r="AV301" s="395"/>
      <c r="AW301" s="395"/>
      <c r="AX301" s="395"/>
      <c r="AY301" s="395"/>
      <c r="AZ301" s="395"/>
      <c r="BA301" s="395"/>
      <c r="BB301" s="395"/>
      <c r="BC301" s="395"/>
      <c r="BD301" s="395"/>
      <c r="BE301" s="395"/>
      <c r="BF301" s="395"/>
      <c r="BG301" s="395"/>
      <c r="BH301" s="395"/>
      <c r="BI301" s="120"/>
    </row>
    <row r="302" spans="1:61" s="105" customFormat="1" hidden="1" x14ac:dyDescent="0.25">
      <c r="A302" s="106"/>
      <c r="B302" s="394"/>
      <c r="C302" s="394"/>
      <c r="D302" s="394"/>
      <c r="E302" s="394"/>
      <c r="F302" s="394"/>
      <c r="G302" s="394"/>
      <c r="H302" s="394"/>
      <c r="I302" s="394"/>
      <c r="J302" s="394"/>
      <c r="K302" s="394"/>
      <c r="L302" s="394"/>
      <c r="M302" s="394"/>
      <c r="N302" s="394"/>
      <c r="O302" s="394"/>
      <c r="P302" s="394"/>
      <c r="Q302" s="394"/>
      <c r="R302" s="394"/>
      <c r="S302" s="394"/>
      <c r="T302" s="394"/>
      <c r="U302" s="394"/>
      <c r="V302" s="394"/>
      <c r="W302" s="394"/>
      <c r="X302" s="394"/>
      <c r="Y302" s="395"/>
      <c r="Z302" s="395"/>
      <c r="AA302" s="395"/>
      <c r="AB302" s="395"/>
      <c r="AC302" s="395"/>
      <c r="AD302" s="395"/>
      <c r="AE302" s="395"/>
      <c r="AF302" s="395"/>
      <c r="AG302" s="395"/>
      <c r="AH302" s="395"/>
      <c r="AI302" s="395"/>
      <c r="AJ302" s="395"/>
      <c r="AK302" s="395"/>
      <c r="AL302" s="395"/>
      <c r="AM302" s="395"/>
      <c r="AN302" s="395"/>
      <c r="AO302" s="395"/>
      <c r="AP302" s="395"/>
      <c r="AQ302" s="395"/>
      <c r="AR302" s="395"/>
      <c r="AS302" s="395"/>
      <c r="AT302" s="395"/>
      <c r="AU302" s="395"/>
      <c r="AV302" s="395"/>
      <c r="AW302" s="395"/>
      <c r="AX302" s="395"/>
      <c r="AY302" s="395"/>
      <c r="AZ302" s="395"/>
      <c r="BA302" s="395"/>
      <c r="BB302" s="395"/>
      <c r="BC302" s="395"/>
      <c r="BD302" s="395"/>
      <c r="BE302" s="395"/>
      <c r="BF302" s="395"/>
      <c r="BG302" s="395"/>
      <c r="BH302" s="395"/>
      <c r="BI302" s="120"/>
    </row>
    <row r="303" spans="1:61" s="105" customFormat="1" ht="14.25" hidden="1" customHeight="1" x14ac:dyDescent="0.25">
      <c r="A303" s="106"/>
      <c r="B303" s="394"/>
      <c r="C303" s="394"/>
      <c r="D303" s="394"/>
      <c r="E303" s="394"/>
      <c r="F303" s="394"/>
      <c r="G303" s="394"/>
      <c r="H303" s="394"/>
      <c r="I303" s="394"/>
      <c r="J303" s="394"/>
      <c r="K303" s="394"/>
      <c r="L303" s="394"/>
      <c r="M303" s="394"/>
      <c r="N303" s="394"/>
      <c r="O303" s="394"/>
      <c r="P303" s="394"/>
      <c r="Q303" s="394"/>
      <c r="R303" s="394"/>
      <c r="S303" s="394"/>
      <c r="T303" s="394"/>
      <c r="U303" s="394"/>
      <c r="V303" s="394"/>
      <c r="W303" s="394"/>
      <c r="X303" s="394"/>
      <c r="Y303" s="395"/>
      <c r="Z303" s="395"/>
      <c r="AA303" s="395"/>
      <c r="AB303" s="395"/>
      <c r="AC303" s="395"/>
      <c r="AD303" s="395"/>
      <c r="AE303" s="395"/>
      <c r="AF303" s="395"/>
      <c r="AG303" s="395"/>
      <c r="AH303" s="395"/>
      <c r="AI303" s="395"/>
      <c r="AJ303" s="395"/>
      <c r="AK303" s="395"/>
      <c r="AL303" s="395"/>
      <c r="AM303" s="395"/>
      <c r="AN303" s="395"/>
      <c r="AO303" s="395"/>
      <c r="AP303" s="395"/>
      <c r="AQ303" s="395"/>
      <c r="AR303" s="395"/>
      <c r="AS303" s="395"/>
      <c r="AT303" s="395"/>
      <c r="AU303" s="395"/>
      <c r="AV303" s="395"/>
      <c r="AW303" s="395"/>
      <c r="AX303" s="395"/>
      <c r="AY303" s="395"/>
      <c r="AZ303" s="395"/>
      <c r="BA303" s="395"/>
      <c r="BB303" s="395"/>
      <c r="BC303" s="395"/>
      <c r="BD303" s="395"/>
      <c r="BE303" s="395"/>
      <c r="BF303" s="395"/>
      <c r="BG303" s="395"/>
      <c r="BH303" s="395"/>
      <c r="BI303" s="120"/>
    </row>
    <row r="304" spans="1:61" s="105" customFormat="1" hidden="1" x14ac:dyDescent="0.25">
      <c r="A304" s="106"/>
      <c r="B304" s="394"/>
      <c r="C304" s="394"/>
      <c r="D304" s="394"/>
      <c r="E304" s="394"/>
      <c r="F304" s="394"/>
      <c r="G304" s="394"/>
      <c r="H304" s="394"/>
      <c r="I304" s="394"/>
      <c r="J304" s="394"/>
      <c r="K304" s="394"/>
      <c r="L304" s="394"/>
      <c r="M304" s="394"/>
      <c r="N304" s="394"/>
      <c r="O304" s="394"/>
      <c r="P304" s="394"/>
      <c r="Q304" s="394"/>
      <c r="R304" s="394"/>
      <c r="S304" s="394"/>
      <c r="T304" s="394"/>
      <c r="U304" s="394"/>
      <c r="V304" s="394"/>
      <c r="W304" s="394"/>
      <c r="X304" s="394"/>
      <c r="Y304" s="395"/>
      <c r="Z304" s="395"/>
      <c r="AA304" s="395"/>
      <c r="AB304" s="395"/>
      <c r="AC304" s="395"/>
      <c r="AD304" s="395"/>
      <c r="AE304" s="395"/>
      <c r="AF304" s="395"/>
      <c r="AG304" s="395"/>
      <c r="AH304" s="395"/>
      <c r="AI304" s="395"/>
      <c r="AJ304" s="395"/>
      <c r="AK304" s="395"/>
      <c r="AL304" s="395"/>
      <c r="AM304" s="395"/>
      <c r="AN304" s="395"/>
      <c r="AO304" s="395"/>
      <c r="AP304" s="395"/>
      <c r="AQ304" s="395"/>
      <c r="AR304" s="395"/>
      <c r="AS304" s="395"/>
      <c r="AT304" s="395"/>
      <c r="AU304" s="395"/>
      <c r="AV304" s="395"/>
      <c r="AW304" s="395"/>
      <c r="AX304" s="395"/>
      <c r="AY304" s="395"/>
      <c r="AZ304" s="395"/>
      <c r="BA304" s="395"/>
      <c r="BB304" s="395"/>
      <c r="BC304" s="395"/>
      <c r="BD304" s="395"/>
      <c r="BE304" s="395"/>
      <c r="BF304" s="395"/>
      <c r="BG304" s="395"/>
      <c r="BH304" s="395"/>
      <c r="BI304" s="120"/>
    </row>
    <row r="305" spans="1:61" s="105" customFormat="1" hidden="1" x14ac:dyDescent="0.25">
      <c r="A305" s="106"/>
      <c r="B305" s="394"/>
      <c r="C305" s="394"/>
      <c r="D305" s="394"/>
      <c r="E305" s="394"/>
      <c r="F305" s="394"/>
      <c r="G305" s="394"/>
      <c r="H305" s="394"/>
      <c r="I305" s="394"/>
      <c r="J305" s="394"/>
      <c r="K305" s="394"/>
      <c r="L305" s="394"/>
      <c r="M305" s="394"/>
      <c r="N305" s="394"/>
      <c r="O305" s="394"/>
      <c r="P305" s="394"/>
      <c r="Q305" s="394"/>
      <c r="R305" s="394"/>
      <c r="S305" s="394"/>
      <c r="T305" s="394"/>
      <c r="U305" s="394"/>
      <c r="V305" s="394"/>
      <c r="W305" s="394"/>
      <c r="X305" s="394"/>
      <c r="Y305" s="395"/>
      <c r="Z305" s="395"/>
      <c r="AA305" s="395"/>
      <c r="AB305" s="395"/>
      <c r="AC305" s="395"/>
      <c r="AD305" s="395"/>
      <c r="AE305" s="395"/>
      <c r="AF305" s="395"/>
      <c r="AG305" s="395"/>
      <c r="AH305" s="395"/>
      <c r="AI305" s="395"/>
      <c r="AJ305" s="395"/>
      <c r="AK305" s="395"/>
      <c r="AL305" s="395"/>
      <c r="AM305" s="395"/>
      <c r="AN305" s="395"/>
      <c r="AO305" s="395"/>
      <c r="AP305" s="395"/>
      <c r="AQ305" s="395"/>
      <c r="AR305" s="395"/>
      <c r="AS305" s="395"/>
      <c r="AT305" s="395"/>
      <c r="AU305" s="395"/>
      <c r="AV305" s="395"/>
      <c r="AW305" s="395"/>
      <c r="AX305" s="395"/>
      <c r="AY305" s="395"/>
      <c r="AZ305" s="395"/>
      <c r="BA305" s="395"/>
      <c r="BB305" s="395"/>
      <c r="BC305" s="395"/>
      <c r="BD305" s="395"/>
      <c r="BE305" s="395"/>
      <c r="BF305" s="395"/>
      <c r="BG305" s="395"/>
      <c r="BH305" s="395"/>
      <c r="BI305" s="120"/>
    </row>
    <row r="306" spans="1:61" s="105" customFormat="1" ht="14.25" hidden="1" customHeight="1" x14ac:dyDescent="0.25">
      <c r="A306" s="106"/>
      <c r="B306" s="394"/>
      <c r="C306" s="394"/>
      <c r="D306" s="394"/>
      <c r="E306" s="394"/>
      <c r="F306" s="394"/>
      <c r="G306" s="394"/>
      <c r="H306" s="394"/>
      <c r="I306" s="394"/>
      <c r="J306" s="394"/>
      <c r="K306" s="394"/>
      <c r="L306" s="394"/>
      <c r="M306" s="394"/>
      <c r="N306" s="394"/>
      <c r="O306" s="394"/>
      <c r="P306" s="394"/>
      <c r="Q306" s="394"/>
      <c r="R306" s="394"/>
      <c r="S306" s="394"/>
      <c r="T306" s="394"/>
      <c r="U306" s="394"/>
      <c r="V306" s="394"/>
      <c r="W306" s="394"/>
      <c r="X306" s="394"/>
      <c r="Y306" s="395"/>
      <c r="Z306" s="395"/>
      <c r="AA306" s="395"/>
      <c r="AB306" s="395"/>
      <c r="AC306" s="395"/>
      <c r="AD306" s="395"/>
      <c r="AE306" s="395"/>
      <c r="AF306" s="395"/>
      <c r="AG306" s="395"/>
      <c r="AH306" s="395"/>
      <c r="AI306" s="395"/>
      <c r="AJ306" s="395"/>
      <c r="AK306" s="395"/>
      <c r="AL306" s="395"/>
      <c r="AM306" s="395"/>
      <c r="AN306" s="395"/>
      <c r="AO306" s="395"/>
      <c r="AP306" s="395"/>
      <c r="AQ306" s="395"/>
      <c r="AR306" s="395"/>
      <c r="AS306" s="395"/>
      <c r="AT306" s="395"/>
      <c r="AU306" s="395"/>
      <c r="AV306" s="395"/>
      <c r="AW306" s="395"/>
      <c r="AX306" s="395"/>
      <c r="AY306" s="395"/>
      <c r="AZ306" s="395"/>
      <c r="BA306" s="395"/>
      <c r="BB306" s="395"/>
      <c r="BC306" s="395"/>
      <c r="BD306" s="395"/>
      <c r="BE306" s="395"/>
      <c r="BF306" s="395"/>
      <c r="BG306" s="395"/>
      <c r="BH306" s="395"/>
      <c r="BI306" s="120"/>
    </row>
    <row r="307" spans="1:61" s="105" customFormat="1" hidden="1" x14ac:dyDescent="0.25">
      <c r="A307" s="106"/>
      <c r="B307" s="394"/>
      <c r="C307" s="394"/>
      <c r="D307" s="394"/>
      <c r="E307" s="394"/>
      <c r="F307" s="394"/>
      <c r="G307" s="394"/>
      <c r="H307" s="394"/>
      <c r="I307" s="394"/>
      <c r="J307" s="394"/>
      <c r="K307" s="394"/>
      <c r="L307" s="394"/>
      <c r="M307" s="394"/>
      <c r="N307" s="394"/>
      <c r="O307" s="394"/>
      <c r="P307" s="394"/>
      <c r="Q307" s="394"/>
      <c r="R307" s="394"/>
      <c r="S307" s="394"/>
      <c r="T307" s="394"/>
      <c r="U307" s="394"/>
      <c r="V307" s="394"/>
      <c r="W307" s="394"/>
      <c r="X307" s="394"/>
      <c r="Y307" s="395"/>
      <c r="Z307" s="395"/>
      <c r="AA307" s="395"/>
      <c r="AB307" s="395"/>
      <c r="AC307" s="395"/>
      <c r="AD307" s="395"/>
      <c r="AE307" s="395"/>
      <c r="AF307" s="395"/>
      <c r="AG307" s="395"/>
      <c r="AH307" s="395"/>
      <c r="AI307" s="395"/>
      <c r="AJ307" s="395"/>
      <c r="AK307" s="395"/>
      <c r="AL307" s="395"/>
      <c r="AM307" s="395"/>
      <c r="AN307" s="395"/>
      <c r="AO307" s="395"/>
      <c r="AP307" s="395"/>
      <c r="AQ307" s="395"/>
      <c r="AR307" s="395"/>
      <c r="AS307" s="395"/>
      <c r="AT307" s="395"/>
      <c r="AU307" s="395"/>
      <c r="AV307" s="395"/>
      <c r="AW307" s="395"/>
      <c r="AX307" s="395"/>
      <c r="AY307" s="395"/>
      <c r="AZ307" s="395"/>
      <c r="BA307" s="395"/>
      <c r="BB307" s="395"/>
      <c r="BC307" s="395"/>
      <c r="BD307" s="395"/>
      <c r="BE307" s="395"/>
      <c r="BF307" s="395"/>
      <c r="BG307" s="395"/>
      <c r="BH307" s="395"/>
      <c r="BI307" s="120"/>
    </row>
    <row r="308" spans="1:61" s="105" customFormat="1" ht="14.25" hidden="1" customHeight="1" x14ac:dyDescent="0.25">
      <c r="A308" s="106"/>
      <c r="B308" s="394"/>
      <c r="C308" s="394"/>
      <c r="D308" s="394"/>
      <c r="E308" s="394"/>
      <c r="F308" s="394"/>
      <c r="G308" s="394"/>
      <c r="H308" s="394"/>
      <c r="I308" s="394"/>
      <c r="J308" s="394"/>
      <c r="K308" s="394"/>
      <c r="L308" s="394"/>
      <c r="M308" s="394"/>
      <c r="N308" s="394"/>
      <c r="O308" s="394"/>
      <c r="P308" s="394"/>
      <c r="Q308" s="394"/>
      <c r="R308" s="394"/>
      <c r="S308" s="394"/>
      <c r="T308" s="394"/>
      <c r="U308" s="394"/>
      <c r="V308" s="394"/>
      <c r="W308" s="394"/>
      <c r="X308" s="394"/>
      <c r="Y308" s="395"/>
      <c r="Z308" s="395"/>
      <c r="AA308" s="395"/>
      <c r="AB308" s="395"/>
      <c r="AC308" s="395"/>
      <c r="AD308" s="395"/>
      <c r="AE308" s="395"/>
      <c r="AF308" s="395"/>
      <c r="AG308" s="395"/>
      <c r="AH308" s="395"/>
      <c r="AI308" s="395"/>
      <c r="AJ308" s="395"/>
      <c r="AK308" s="395"/>
      <c r="AL308" s="395"/>
      <c r="AM308" s="395"/>
      <c r="AN308" s="395"/>
      <c r="AO308" s="395"/>
      <c r="AP308" s="395"/>
      <c r="AQ308" s="395"/>
      <c r="AR308" s="395"/>
      <c r="AS308" s="395"/>
      <c r="AT308" s="395"/>
      <c r="AU308" s="395"/>
      <c r="AV308" s="395"/>
      <c r="AW308" s="395"/>
      <c r="AX308" s="395"/>
      <c r="AY308" s="395"/>
      <c r="AZ308" s="395"/>
      <c r="BA308" s="395"/>
      <c r="BB308" s="395"/>
      <c r="BC308" s="395"/>
      <c r="BD308" s="395"/>
      <c r="BE308" s="395"/>
      <c r="BF308" s="395"/>
      <c r="BG308" s="395"/>
      <c r="BH308" s="395"/>
      <c r="BI308" s="120"/>
    </row>
    <row r="309" spans="1:61" s="105" customFormat="1" x14ac:dyDescent="0.25">
      <c r="A309" s="106"/>
      <c r="B309" s="394"/>
      <c r="C309" s="394"/>
      <c r="D309" s="394"/>
      <c r="E309" s="394"/>
      <c r="F309" s="394"/>
      <c r="G309" s="394"/>
      <c r="H309" s="394"/>
      <c r="I309" s="394"/>
      <c r="J309" s="394"/>
      <c r="K309" s="394"/>
      <c r="L309" s="394"/>
      <c r="M309" s="394"/>
      <c r="N309" s="394"/>
      <c r="O309" s="394"/>
      <c r="P309" s="394"/>
      <c r="Q309" s="394"/>
      <c r="R309" s="394"/>
      <c r="S309" s="394"/>
      <c r="T309" s="394"/>
      <c r="U309" s="394"/>
      <c r="V309" s="394"/>
      <c r="W309" s="394"/>
      <c r="X309" s="394"/>
      <c r="Y309" s="395"/>
      <c r="Z309" s="395"/>
      <c r="AA309" s="395"/>
      <c r="AB309" s="395"/>
      <c r="AC309" s="395"/>
      <c r="AD309" s="395"/>
      <c r="AE309" s="395"/>
      <c r="AF309" s="395"/>
      <c r="AG309" s="395"/>
      <c r="AH309" s="395"/>
      <c r="AI309" s="395"/>
      <c r="AJ309" s="395"/>
      <c r="AK309" s="395"/>
      <c r="AL309" s="395"/>
      <c r="AM309" s="395"/>
      <c r="AN309" s="395"/>
      <c r="AO309" s="395"/>
      <c r="AP309" s="395"/>
      <c r="AQ309" s="395"/>
      <c r="AR309" s="395"/>
      <c r="AS309" s="395"/>
      <c r="AT309" s="395"/>
      <c r="AU309" s="395"/>
      <c r="AV309" s="395"/>
      <c r="AW309" s="395"/>
      <c r="AX309" s="395"/>
      <c r="AY309" s="395"/>
      <c r="AZ309" s="395"/>
      <c r="BA309" s="395"/>
      <c r="BB309" s="395"/>
      <c r="BC309" s="395"/>
      <c r="BD309" s="395"/>
      <c r="BE309" s="395"/>
      <c r="BF309" s="395"/>
      <c r="BG309" s="395"/>
      <c r="BH309" s="395"/>
      <c r="BI309" s="120"/>
    </row>
    <row r="310" spans="1:61" s="105" customFormat="1" x14ac:dyDescent="0.25">
      <c r="A310" s="106"/>
      <c r="B310" s="394"/>
      <c r="C310" s="394"/>
      <c r="D310" s="394"/>
      <c r="E310" s="394"/>
      <c r="F310" s="394"/>
      <c r="G310" s="394"/>
      <c r="H310" s="394"/>
      <c r="I310" s="394"/>
      <c r="J310" s="394"/>
      <c r="K310" s="394"/>
      <c r="L310" s="394"/>
      <c r="M310" s="394"/>
      <c r="N310" s="394"/>
      <c r="O310" s="394"/>
      <c r="P310" s="394"/>
      <c r="Q310" s="394"/>
      <c r="R310" s="394"/>
      <c r="S310" s="394"/>
      <c r="T310" s="394"/>
      <c r="U310" s="394"/>
      <c r="V310" s="394"/>
      <c r="W310" s="394"/>
      <c r="X310" s="394"/>
      <c r="Y310" s="395"/>
      <c r="Z310" s="395"/>
      <c r="AA310" s="395"/>
      <c r="AB310" s="395"/>
      <c r="AC310" s="395"/>
      <c r="AD310" s="395"/>
      <c r="AE310" s="395"/>
      <c r="AF310" s="395"/>
      <c r="AG310" s="395"/>
      <c r="AH310" s="395"/>
      <c r="AI310" s="395"/>
      <c r="AJ310" s="395"/>
      <c r="AK310" s="395"/>
      <c r="AL310" s="395"/>
      <c r="AM310" s="395"/>
      <c r="AN310" s="395"/>
      <c r="AO310" s="395"/>
      <c r="AP310" s="395"/>
      <c r="AQ310" s="395"/>
      <c r="AR310" s="395"/>
      <c r="AS310" s="395"/>
      <c r="AT310" s="395"/>
      <c r="AU310" s="395"/>
      <c r="AV310" s="395"/>
      <c r="AW310" s="395"/>
      <c r="AX310" s="395"/>
      <c r="AY310" s="395"/>
      <c r="AZ310" s="395"/>
      <c r="BA310" s="395"/>
      <c r="BB310" s="395"/>
      <c r="BC310" s="395"/>
      <c r="BD310" s="395"/>
      <c r="BE310" s="395"/>
      <c r="BF310" s="395"/>
      <c r="BG310" s="395"/>
      <c r="BH310" s="395"/>
      <c r="BI310" s="120"/>
    </row>
    <row r="311" spans="1:61" s="105" customFormat="1" ht="14.25" customHeight="1" x14ac:dyDescent="0.25">
      <c r="A311" s="106"/>
      <c r="B311" s="426"/>
      <c r="C311" s="426"/>
      <c r="D311" s="426"/>
      <c r="E311" s="426"/>
      <c r="F311" s="426"/>
      <c r="G311" s="426"/>
      <c r="H311" s="426"/>
      <c r="I311" s="426"/>
      <c r="J311" s="426"/>
      <c r="K311" s="426"/>
      <c r="L311" s="426"/>
      <c r="M311" s="426"/>
      <c r="N311" s="426"/>
      <c r="O311" s="426"/>
      <c r="P311" s="426"/>
      <c r="Q311" s="426"/>
      <c r="R311" s="426"/>
      <c r="S311" s="426"/>
      <c r="T311" s="426"/>
      <c r="U311" s="426"/>
      <c r="V311" s="426"/>
      <c r="W311" s="426"/>
      <c r="X311" s="426"/>
      <c r="Y311" s="425"/>
      <c r="Z311" s="425"/>
      <c r="AA311" s="425"/>
      <c r="AB311" s="425"/>
      <c r="AC311" s="425"/>
      <c r="AD311" s="425"/>
      <c r="AE311" s="425"/>
      <c r="AF311" s="425"/>
      <c r="AG311" s="425"/>
      <c r="AH311" s="425"/>
      <c r="AI311" s="425"/>
      <c r="AJ311" s="425"/>
      <c r="AK311" s="425"/>
      <c r="AL311" s="425"/>
      <c r="AM311" s="425"/>
      <c r="AN311" s="425"/>
      <c r="AO311" s="425"/>
      <c r="AP311" s="425"/>
      <c r="AQ311" s="425"/>
      <c r="AR311" s="425"/>
      <c r="AS311" s="425"/>
      <c r="AT311" s="425"/>
      <c r="AU311" s="425"/>
      <c r="AV311" s="425"/>
      <c r="AW311" s="425"/>
      <c r="AX311" s="425"/>
      <c r="AY311" s="425"/>
      <c r="AZ311" s="425"/>
      <c r="BA311" s="425"/>
      <c r="BB311" s="425"/>
      <c r="BC311" s="425"/>
      <c r="BD311" s="425"/>
      <c r="BE311" s="425"/>
      <c r="BF311" s="425"/>
      <c r="BG311" s="425"/>
      <c r="BH311" s="425"/>
      <c r="BI311" s="120"/>
    </row>
    <row r="312" spans="1:61" s="102" customFormat="1" ht="14.25" customHeight="1" x14ac:dyDescent="0.25">
      <c r="A312" s="103"/>
      <c r="B312" s="398" t="s">
        <v>143</v>
      </c>
      <c r="C312" s="398"/>
      <c r="D312" s="398"/>
      <c r="E312" s="398"/>
      <c r="F312" s="398"/>
      <c r="G312" s="398"/>
      <c r="H312" s="398"/>
      <c r="I312" s="398"/>
      <c r="J312" s="398"/>
      <c r="K312" s="398"/>
      <c r="L312" s="398"/>
      <c r="M312" s="398"/>
      <c r="N312" s="398"/>
      <c r="O312" s="398"/>
      <c r="P312" s="398"/>
      <c r="Q312" s="398"/>
      <c r="R312" s="398"/>
      <c r="S312" s="398"/>
      <c r="T312" s="398"/>
      <c r="U312" s="398"/>
      <c r="V312" s="398"/>
      <c r="W312" s="398"/>
      <c r="X312" s="398"/>
      <c r="Y312" s="399">
        <f>+Y137+Y152+Y171+Y265+Y279+Y288+Y297</f>
        <v>0</v>
      </c>
      <c r="Z312" s="399"/>
      <c r="AA312" s="399"/>
      <c r="AB312" s="399"/>
      <c r="AC312" s="399"/>
      <c r="AD312" s="399"/>
      <c r="AE312" s="399">
        <f>+AE137+AE152+AE171+AE265+AE279+AE288+AE297</f>
        <v>0</v>
      </c>
      <c r="AF312" s="399"/>
      <c r="AG312" s="399"/>
      <c r="AH312" s="399"/>
      <c r="AI312" s="399"/>
      <c r="AJ312" s="399"/>
      <c r="AK312" s="399">
        <f>+AK137+AK152+AK171+AK265+AK279+AK288+AK297</f>
        <v>0</v>
      </c>
      <c r="AL312" s="399"/>
      <c r="AM312" s="399"/>
      <c r="AN312" s="399"/>
      <c r="AO312" s="399"/>
      <c r="AP312" s="399"/>
      <c r="AQ312" s="399">
        <f>+AQ137+AQ152+AQ171+AQ265+AQ279+AQ288+AQ297</f>
        <v>0</v>
      </c>
      <c r="AR312" s="399"/>
      <c r="AS312" s="399"/>
      <c r="AT312" s="399"/>
      <c r="AU312" s="399"/>
      <c r="AV312" s="399"/>
      <c r="AW312" s="399">
        <f>+AW137+AW152+AW171+AW265+AW279+AW288+AW297</f>
        <v>0</v>
      </c>
      <c r="AX312" s="399"/>
      <c r="AY312" s="399"/>
      <c r="AZ312" s="399"/>
      <c r="BA312" s="399"/>
      <c r="BB312" s="399"/>
      <c r="BC312" s="399">
        <f>+BC137+BC152+BC171+BC265+BC279+BC288+BC297</f>
        <v>0</v>
      </c>
      <c r="BD312" s="399"/>
      <c r="BE312" s="399"/>
      <c r="BF312" s="399"/>
      <c r="BG312" s="399"/>
      <c r="BH312" s="399"/>
      <c r="BI312" s="123"/>
    </row>
    <row r="313" spans="1:61" s="102" customFormat="1" ht="11.25" customHeight="1" x14ac:dyDescent="0.25">
      <c r="A313" s="103"/>
      <c r="B313" s="92"/>
      <c r="C313" s="92"/>
      <c r="D313" s="92"/>
      <c r="E313" s="92"/>
      <c r="F313" s="92"/>
      <c r="G313" s="107"/>
      <c r="H313" s="107"/>
      <c r="I313" s="107"/>
      <c r="J313" s="107"/>
      <c r="K313" s="107"/>
      <c r="L313" s="107"/>
      <c r="M313" s="107"/>
      <c r="N313" s="107"/>
      <c r="O313" s="107"/>
      <c r="P313" s="107"/>
      <c r="Q313" s="107"/>
      <c r="R313" s="107"/>
      <c r="S313" s="107"/>
      <c r="T313" s="107"/>
      <c r="U313" s="107"/>
      <c r="V313" s="107"/>
      <c r="W313" s="107"/>
      <c r="X313" s="107"/>
      <c r="Y313" s="107"/>
      <c r="Z313" s="107"/>
      <c r="AA313" s="107"/>
      <c r="AB313" s="107"/>
      <c r="AC313" s="107"/>
      <c r="AD313" s="107"/>
      <c r="AE313" s="107"/>
      <c r="AF313" s="107"/>
      <c r="AG313" s="107"/>
      <c r="AH313" s="107"/>
      <c r="AI313" s="107"/>
      <c r="AJ313" s="107"/>
      <c r="AK313" s="107"/>
      <c r="AL313" s="107"/>
      <c r="AM313" s="107"/>
      <c r="AN313" s="107"/>
      <c r="AO313" s="107"/>
      <c r="AP313" s="107"/>
      <c r="AQ313" s="107"/>
      <c r="AR313" s="107"/>
      <c r="AS313" s="107"/>
      <c r="AT313" s="107"/>
      <c r="AU313" s="107"/>
      <c r="AV313" s="107"/>
      <c r="AW313" s="107"/>
      <c r="AX313" s="107"/>
      <c r="AY313" s="107"/>
      <c r="AZ313" s="107"/>
      <c r="BA313" s="107"/>
      <c r="BB313" s="107"/>
      <c r="BC313" s="107"/>
      <c r="BD313" s="107"/>
      <c r="BE313" s="107"/>
      <c r="BF313" s="107"/>
      <c r="BG313" s="107"/>
      <c r="BH313" s="107"/>
      <c r="BI313" s="90"/>
    </row>
    <row r="314" spans="1:61" s="102" customFormat="1" ht="14.25" customHeight="1" x14ac:dyDescent="0.25">
      <c r="A314" s="103"/>
      <c r="B314" s="96" t="s">
        <v>228</v>
      </c>
      <c r="C314" s="99"/>
      <c r="D314" s="96"/>
      <c r="E314" s="96"/>
      <c r="F314" s="96"/>
      <c r="G314" s="96"/>
      <c r="H314" s="96"/>
      <c r="I314" s="99"/>
      <c r="J314" s="99"/>
      <c r="K314" s="99"/>
      <c r="L314" s="99"/>
      <c r="M314" s="99"/>
      <c r="N314" s="99"/>
      <c r="O314" s="99"/>
      <c r="P314" s="99"/>
      <c r="Q314" s="99"/>
      <c r="R314" s="99"/>
      <c r="S314" s="99"/>
      <c r="T314" s="99"/>
      <c r="U314" s="99"/>
      <c r="V314" s="99"/>
      <c r="W314" s="99"/>
      <c r="X314" s="99"/>
      <c r="Y314" s="99"/>
      <c r="Z314" s="99"/>
      <c r="AA314" s="99"/>
      <c r="AB314" s="99"/>
      <c r="AC314" s="99"/>
      <c r="AD314" s="99"/>
      <c r="AE314" s="99"/>
      <c r="AF314" s="99"/>
      <c r="AG314" s="92"/>
      <c r="AH314" s="92"/>
      <c r="AI314" s="92"/>
      <c r="AJ314" s="92"/>
      <c r="AK314" s="92"/>
      <c r="AL314" s="92"/>
      <c r="AM314" s="92"/>
      <c r="AN314" s="92"/>
      <c r="AO314" s="92"/>
      <c r="AP314" s="92"/>
      <c r="AQ314" s="92"/>
      <c r="AR314" s="92"/>
      <c r="AS314" s="92"/>
      <c r="AT314" s="92"/>
      <c r="AU314" s="92"/>
      <c r="AV314" s="92"/>
      <c r="AW314" s="92"/>
      <c r="AX314" s="92"/>
      <c r="AY314" s="92"/>
      <c r="AZ314" s="92"/>
      <c r="BA314" s="92"/>
      <c r="BB314" s="92"/>
      <c r="BC314" s="92"/>
      <c r="BD314" s="92"/>
      <c r="BE314" s="92"/>
      <c r="BF314" s="92"/>
      <c r="BG314" s="92"/>
      <c r="BH314" s="92"/>
      <c r="BI314" s="90"/>
    </row>
    <row r="315" spans="1:61" s="102" customFormat="1" ht="14.25" customHeight="1" x14ac:dyDescent="0.25">
      <c r="A315" s="103"/>
      <c r="B315" s="398" t="s">
        <v>1</v>
      </c>
      <c r="C315" s="398"/>
      <c r="D315" s="398"/>
      <c r="E315" s="398"/>
      <c r="F315" s="398"/>
      <c r="G315" s="398"/>
      <c r="H315" s="398"/>
      <c r="I315" s="398"/>
      <c r="J315" s="398"/>
      <c r="K315" s="398"/>
      <c r="L315" s="398"/>
      <c r="M315" s="398"/>
      <c r="N315" s="398"/>
      <c r="O315" s="398"/>
      <c r="P315" s="398"/>
      <c r="Q315" s="398"/>
      <c r="R315" s="398"/>
      <c r="S315" s="398"/>
      <c r="T315" s="398"/>
      <c r="U315" s="398"/>
      <c r="V315" s="398"/>
      <c r="W315" s="398"/>
      <c r="X315" s="398"/>
      <c r="Y315" s="402" t="s">
        <v>177</v>
      </c>
      <c r="Z315" s="402"/>
      <c r="AA315" s="402"/>
      <c r="AB315" s="402"/>
      <c r="AC315" s="402"/>
      <c r="AD315" s="402"/>
      <c r="AE315" s="402"/>
      <c r="AF315" s="402"/>
      <c r="AG315" s="115"/>
      <c r="AH315" s="115"/>
      <c r="AI315" s="115"/>
      <c r="AJ315" s="115"/>
      <c r="AK315" s="115"/>
      <c r="AL315" s="115"/>
      <c r="AM315" s="115"/>
      <c r="AN315" s="115"/>
      <c r="AO315" s="115"/>
      <c r="AP315" s="115"/>
      <c r="AQ315" s="115"/>
      <c r="AR315" s="115"/>
      <c r="AS315" s="115"/>
      <c r="AT315" s="115"/>
      <c r="AU315" s="115"/>
      <c r="AV315" s="115"/>
      <c r="AW315" s="115"/>
      <c r="AX315" s="115"/>
      <c r="AY315" s="115"/>
      <c r="AZ315" s="115"/>
      <c r="BA315" s="115"/>
      <c r="BB315" s="115"/>
      <c r="BC315" s="115"/>
      <c r="BD315" s="115"/>
      <c r="BE315" s="115"/>
      <c r="BF315" s="115"/>
      <c r="BG315" s="115"/>
      <c r="BH315" s="115"/>
      <c r="BI315" s="90"/>
    </row>
    <row r="316" spans="1:61" s="105" customFormat="1" hidden="1" x14ac:dyDescent="0.25">
      <c r="A316" s="106"/>
      <c r="B316" s="394"/>
      <c r="C316" s="394"/>
      <c r="D316" s="394"/>
      <c r="E316" s="394"/>
      <c r="F316" s="394"/>
      <c r="G316" s="394"/>
      <c r="H316" s="394"/>
      <c r="I316" s="394"/>
      <c r="J316" s="394"/>
      <c r="K316" s="394"/>
      <c r="L316" s="394"/>
      <c r="M316" s="394"/>
      <c r="N316" s="394"/>
      <c r="O316" s="394"/>
      <c r="P316" s="394"/>
      <c r="Q316" s="394"/>
      <c r="R316" s="394"/>
      <c r="S316" s="394"/>
      <c r="T316" s="394"/>
      <c r="U316" s="394"/>
      <c r="V316" s="394"/>
      <c r="W316" s="394"/>
      <c r="X316" s="394"/>
      <c r="Y316" s="397"/>
      <c r="Z316" s="397"/>
      <c r="AA316" s="397"/>
      <c r="AB316" s="397"/>
      <c r="AC316" s="397"/>
      <c r="AD316" s="397"/>
      <c r="AE316" s="397"/>
      <c r="AF316" s="397"/>
      <c r="AG316" s="118"/>
      <c r="AH316" s="118"/>
      <c r="AI316" s="118"/>
      <c r="AJ316" s="118"/>
      <c r="AK316" s="118"/>
      <c r="AL316" s="118"/>
      <c r="AM316" s="118"/>
      <c r="AN316" s="118"/>
      <c r="AO316" s="118"/>
      <c r="AP316" s="118"/>
      <c r="AQ316" s="118"/>
      <c r="AR316" s="118"/>
      <c r="AS316" s="118"/>
      <c r="AT316" s="118"/>
      <c r="AU316" s="118"/>
      <c r="AV316" s="118"/>
      <c r="AW316" s="118"/>
      <c r="AX316" s="118"/>
      <c r="AY316" s="118"/>
      <c r="AZ316" s="118"/>
      <c r="BA316" s="118"/>
      <c r="BB316" s="118"/>
      <c r="BC316" s="118"/>
      <c r="BD316" s="118"/>
      <c r="BE316" s="118"/>
      <c r="BF316" s="118"/>
      <c r="BG316" s="118"/>
      <c r="BH316" s="118"/>
      <c r="BI316" s="120"/>
    </row>
    <row r="317" spans="1:61" s="105" customFormat="1" ht="14.25" customHeight="1" x14ac:dyDescent="0.25">
      <c r="A317" s="106"/>
      <c r="B317" s="394"/>
      <c r="C317" s="394"/>
      <c r="D317" s="394"/>
      <c r="E317" s="394"/>
      <c r="F317" s="394"/>
      <c r="G317" s="394"/>
      <c r="H317" s="394"/>
      <c r="I317" s="394"/>
      <c r="J317" s="394"/>
      <c r="K317" s="394"/>
      <c r="L317" s="394"/>
      <c r="M317" s="394"/>
      <c r="N317" s="394"/>
      <c r="O317" s="394"/>
      <c r="P317" s="394"/>
      <c r="Q317" s="394"/>
      <c r="R317" s="394"/>
      <c r="S317" s="394"/>
      <c r="T317" s="394"/>
      <c r="U317" s="394"/>
      <c r="V317" s="394"/>
      <c r="W317" s="394"/>
      <c r="X317" s="394"/>
      <c r="Y317" s="395"/>
      <c r="Z317" s="395"/>
      <c r="AA317" s="395"/>
      <c r="AB317" s="395"/>
      <c r="AC317" s="395"/>
      <c r="AD317" s="395"/>
      <c r="AE317" s="395"/>
      <c r="AF317" s="395"/>
      <c r="AG317" s="118"/>
      <c r="AH317" s="118"/>
      <c r="AI317" s="118"/>
      <c r="AJ317" s="118"/>
      <c r="AK317" s="118"/>
      <c r="AL317" s="118"/>
      <c r="AM317" s="118"/>
      <c r="AN317" s="118"/>
      <c r="AO317" s="118"/>
      <c r="AP317" s="118"/>
      <c r="AQ317" s="118"/>
      <c r="AR317" s="118"/>
      <c r="AS317" s="118"/>
      <c r="AT317" s="118"/>
      <c r="AU317" s="118"/>
      <c r="AV317" s="118"/>
      <c r="AW317" s="118"/>
      <c r="AX317" s="118"/>
      <c r="AY317" s="118"/>
      <c r="AZ317" s="118"/>
      <c r="BA317" s="118"/>
      <c r="BB317" s="118"/>
      <c r="BC317" s="118"/>
      <c r="BD317" s="118"/>
      <c r="BE317" s="118"/>
      <c r="BF317" s="118"/>
      <c r="BG317" s="118"/>
      <c r="BH317" s="118"/>
      <c r="BI317" s="120"/>
    </row>
    <row r="318" spans="1:61" s="105" customFormat="1" ht="14.25" hidden="1" customHeight="1" x14ac:dyDescent="0.25">
      <c r="A318" s="106"/>
      <c r="B318" s="394"/>
      <c r="C318" s="394"/>
      <c r="D318" s="394"/>
      <c r="E318" s="394"/>
      <c r="F318" s="394"/>
      <c r="G318" s="394"/>
      <c r="H318" s="394"/>
      <c r="I318" s="394"/>
      <c r="J318" s="394"/>
      <c r="K318" s="394"/>
      <c r="L318" s="394"/>
      <c r="M318" s="394"/>
      <c r="N318" s="394"/>
      <c r="O318" s="394"/>
      <c r="P318" s="394"/>
      <c r="Q318" s="394"/>
      <c r="R318" s="394"/>
      <c r="S318" s="394"/>
      <c r="T318" s="394"/>
      <c r="U318" s="394"/>
      <c r="V318" s="394"/>
      <c r="W318" s="394"/>
      <c r="X318" s="394"/>
      <c r="Y318" s="395"/>
      <c r="Z318" s="395"/>
      <c r="AA318" s="395"/>
      <c r="AB318" s="395"/>
      <c r="AC318" s="395"/>
      <c r="AD318" s="395"/>
      <c r="AE318" s="395"/>
      <c r="AF318" s="395"/>
      <c r="AG318" s="118"/>
      <c r="AH318" s="118"/>
      <c r="AI318" s="118"/>
      <c r="AJ318" s="118"/>
      <c r="AK318" s="118"/>
      <c r="AL318" s="118"/>
      <c r="AM318" s="118"/>
      <c r="AN318" s="118"/>
      <c r="AO318" s="118"/>
      <c r="AP318" s="118"/>
      <c r="AQ318" s="118"/>
      <c r="AR318" s="118"/>
      <c r="AS318" s="118"/>
      <c r="AT318" s="118"/>
      <c r="AU318" s="118"/>
      <c r="AV318" s="118"/>
      <c r="AW318" s="118"/>
      <c r="AX318" s="118"/>
      <c r="AY318" s="118"/>
      <c r="AZ318" s="118"/>
      <c r="BA318" s="118"/>
      <c r="BB318" s="118"/>
      <c r="BC318" s="118"/>
      <c r="BD318" s="118"/>
      <c r="BE318" s="118"/>
      <c r="BF318" s="118"/>
      <c r="BG318" s="118"/>
      <c r="BH318" s="118"/>
      <c r="BI318" s="120"/>
    </row>
    <row r="319" spans="1:61" s="105" customFormat="1" ht="14.25" hidden="1" customHeight="1" x14ac:dyDescent="0.25">
      <c r="A319" s="106"/>
      <c r="B319" s="394"/>
      <c r="C319" s="394"/>
      <c r="D319" s="394"/>
      <c r="E319" s="394"/>
      <c r="F319" s="394"/>
      <c r="G319" s="394"/>
      <c r="H319" s="394"/>
      <c r="I319" s="394"/>
      <c r="J319" s="394"/>
      <c r="K319" s="394"/>
      <c r="L319" s="394"/>
      <c r="M319" s="394"/>
      <c r="N319" s="394"/>
      <c r="O319" s="394"/>
      <c r="P319" s="394"/>
      <c r="Q319" s="394"/>
      <c r="R319" s="394"/>
      <c r="S319" s="394"/>
      <c r="T319" s="394"/>
      <c r="U319" s="394"/>
      <c r="V319" s="394"/>
      <c r="W319" s="394"/>
      <c r="X319" s="394"/>
      <c r="Y319" s="395"/>
      <c r="Z319" s="395"/>
      <c r="AA319" s="395"/>
      <c r="AB319" s="395"/>
      <c r="AC319" s="395"/>
      <c r="AD319" s="395"/>
      <c r="AE319" s="395"/>
      <c r="AF319" s="395"/>
      <c r="AG319" s="118"/>
      <c r="AH319" s="118"/>
      <c r="AI319" s="118"/>
      <c r="AJ319" s="118"/>
      <c r="AK319" s="118"/>
      <c r="AL319" s="118"/>
      <c r="AM319" s="118"/>
      <c r="AN319" s="118"/>
      <c r="AO319" s="118"/>
      <c r="AP319" s="118"/>
      <c r="AQ319" s="118"/>
      <c r="AR319" s="118"/>
      <c r="AS319" s="118"/>
      <c r="AT319" s="118"/>
      <c r="AU319" s="118"/>
      <c r="AV319" s="118"/>
      <c r="AW319" s="118"/>
      <c r="AX319" s="118"/>
      <c r="AY319" s="118"/>
      <c r="AZ319" s="118"/>
      <c r="BA319" s="118"/>
      <c r="BB319" s="118"/>
      <c r="BC319" s="118"/>
      <c r="BD319" s="118"/>
      <c r="BE319" s="118"/>
      <c r="BF319" s="118"/>
      <c r="BG319" s="118"/>
      <c r="BH319" s="118"/>
      <c r="BI319" s="120"/>
    </row>
    <row r="320" spans="1:61" s="105" customFormat="1" ht="14.25" hidden="1" customHeight="1" x14ac:dyDescent="0.25">
      <c r="A320" s="106"/>
      <c r="B320" s="394"/>
      <c r="C320" s="394"/>
      <c r="D320" s="394"/>
      <c r="E320" s="394"/>
      <c r="F320" s="394"/>
      <c r="G320" s="394"/>
      <c r="H320" s="394"/>
      <c r="I320" s="394"/>
      <c r="J320" s="394"/>
      <c r="K320" s="394"/>
      <c r="L320" s="394"/>
      <c r="M320" s="394"/>
      <c r="N320" s="394"/>
      <c r="O320" s="394"/>
      <c r="P320" s="394"/>
      <c r="Q320" s="394"/>
      <c r="R320" s="394"/>
      <c r="S320" s="394"/>
      <c r="T320" s="394"/>
      <c r="U320" s="394"/>
      <c r="V320" s="394"/>
      <c r="W320" s="394"/>
      <c r="X320" s="394"/>
      <c r="Y320" s="395"/>
      <c r="Z320" s="395"/>
      <c r="AA320" s="395"/>
      <c r="AB320" s="395"/>
      <c r="AC320" s="395"/>
      <c r="AD320" s="395"/>
      <c r="AE320" s="395"/>
      <c r="AF320" s="395"/>
      <c r="AG320" s="118"/>
      <c r="AH320" s="118"/>
      <c r="AI320" s="118"/>
      <c r="AJ320" s="118"/>
      <c r="AK320" s="118"/>
      <c r="AL320" s="118"/>
      <c r="AM320" s="118"/>
      <c r="AN320" s="118"/>
      <c r="AO320" s="118"/>
      <c r="AP320" s="118"/>
      <c r="AQ320" s="118"/>
      <c r="AR320" s="118"/>
      <c r="AS320" s="118"/>
      <c r="AT320" s="118"/>
      <c r="AU320" s="118"/>
      <c r="AV320" s="118"/>
      <c r="AW320" s="118"/>
      <c r="AX320" s="118"/>
      <c r="AY320" s="118"/>
      <c r="AZ320" s="118"/>
      <c r="BA320" s="118"/>
      <c r="BB320" s="118"/>
      <c r="BC320" s="118"/>
      <c r="BD320" s="118"/>
      <c r="BE320" s="118"/>
      <c r="BF320" s="118"/>
      <c r="BG320" s="118"/>
      <c r="BH320" s="118"/>
      <c r="BI320" s="120"/>
    </row>
    <row r="321" spans="1:61" s="105" customFormat="1" ht="14.25" customHeight="1" x14ac:dyDescent="0.25">
      <c r="A321" s="106"/>
      <c r="B321" s="394"/>
      <c r="C321" s="394"/>
      <c r="D321" s="394"/>
      <c r="E321" s="394"/>
      <c r="F321" s="394"/>
      <c r="G321" s="394"/>
      <c r="H321" s="394"/>
      <c r="I321" s="394"/>
      <c r="J321" s="394"/>
      <c r="K321" s="394"/>
      <c r="L321" s="394"/>
      <c r="M321" s="394"/>
      <c r="N321" s="394"/>
      <c r="O321" s="394"/>
      <c r="P321" s="394"/>
      <c r="Q321" s="394"/>
      <c r="R321" s="394"/>
      <c r="S321" s="394"/>
      <c r="T321" s="394"/>
      <c r="U321" s="394"/>
      <c r="V321" s="394"/>
      <c r="W321" s="394"/>
      <c r="X321" s="394"/>
      <c r="Y321" s="395"/>
      <c r="Z321" s="395"/>
      <c r="AA321" s="395"/>
      <c r="AB321" s="395"/>
      <c r="AC321" s="395"/>
      <c r="AD321" s="395"/>
      <c r="AE321" s="395"/>
      <c r="AF321" s="395"/>
      <c r="AG321" s="118"/>
      <c r="AH321" s="118"/>
      <c r="AI321" s="118"/>
      <c r="AJ321" s="118"/>
      <c r="AK321" s="118"/>
      <c r="AL321" s="118"/>
      <c r="AM321" s="118"/>
      <c r="AN321" s="118"/>
      <c r="AO321" s="118"/>
      <c r="AP321" s="118"/>
      <c r="AQ321" s="118"/>
      <c r="AR321" s="118"/>
      <c r="AS321" s="118"/>
      <c r="AT321" s="118"/>
      <c r="AU321" s="118"/>
      <c r="AV321" s="118"/>
      <c r="AW321" s="118"/>
      <c r="AX321" s="118"/>
      <c r="AY321" s="118"/>
      <c r="AZ321" s="118"/>
      <c r="BA321" s="118"/>
      <c r="BB321" s="118"/>
      <c r="BC321" s="118"/>
      <c r="BD321" s="118"/>
      <c r="BE321" s="118"/>
      <c r="BF321" s="118"/>
      <c r="BG321" s="118"/>
      <c r="BH321" s="118"/>
      <c r="BI321" s="120"/>
    </row>
    <row r="322" spans="1:61" s="102" customFormat="1" ht="14.25" customHeight="1" x14ac:dyDescent="0.25">
      <c r="A322" s="103"/>
      <c r="B322" s="398" t="s">
        <v>143</v>
      </c>
      <c r="C322" s="398"/>
      <c r="D322" s="398"/>
      <c r="E322" s="398"/>
      <c r="F322" s="398"/>
      <c r="G322" s="398"/>
      <c r="H322" s="398"/>
      <c r="I322" s="398"/>
      <c r="J322" s="398"/>
      <c r="K322" s="398"/>
      <c r="L322" s="398"/>
      <c r="M322" s="398"/>
      <c r="N322" s="398"/>
      <c r="O322" s="398"/>
      <c r="P322" s="398"/>
      <c r="Q322" s="398"/>
      <c r="R322" s="398"/>
      <c r="S322" s="398"/>
      <c r="T322" s="398"/>
      <c r="U322" s="398"/>
      <c r="V322" s="398"/>
      <c r="W322" s="398"/>
      <c r="X322" s="398"/>
      <c r="Y322" s="424">
        <f>SUM(Y316:AF321)</f>
        <v>0</v>
      </c>
      <c r="Z322" s="424"/>
      <c r="AA322" s="424"/>
      <c r="AB322" s="424"/>
      <c r="AC322" s="424"/>
      <c r="AD322" s="424"/>
      <c r="AE322" s="424"/>
      <c r="AF322" s="424"/>
      <c r="AG322" s="115"/>
      <c r="AH322" s="115"/>
      <c r="AI322" s="115"/>
      <c r="AJ322" s="115"/>
      <c r="AK322" s="115"/>
      <c r="AL322" s="115"/>
      <c r="AM322" s="115"/>
      <c r="AN322" s="115"/>
      <c r="AO322" s="115"/>
      <c r="AP322" s="115"/>
      <c r="AQ322" s="115"/>
      <c r="AR322" s="115"/>
      <c r="AS322" s="115"/>
      <c r="AT322" s="115"/>
      <c r="AU322" s="115"/>
      <c r="AV322" s="115"/>
      <c r="AW322" s="115"/>
      <c r="AX322" s="115"/>
      <c r="AY322" s="115"/>
      <c r="AZ322" s="115"/>
      <c r="BA322" s="115"/>
      <c r="BB322" s="115"/>
      <c r="BC322" s="115"/>
      <c r="BD322" s="115"/>
      <c r="BE322" s="115"/>
      <c r="BF322" s="115"/>
      <c r="BG322" s="115"/>
      <c r="BH322" s="115"/>
      <c r="BI322" s="90"/>
    </row>
    <row r="323" spans="1:61" s="102" customFormat="1" ht="9.75" customHeight="1" x14ac:dyDescent="0.25">
      <c r="A323" s="124"/>
      <c r="B323" s="90"/>
      <c r="C323" s="90"/>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c r="AG323" s="90"/>
      <c r="AH323" s="90"/>
      <c r="AI323" s="90"/>
      <c r="AJ323" s="115"/>
      <c r="AK323" s="115"/>
      <c r="AL323" s="115"/>
      <c r="AM323" s="115"/>
      <c r="AN323" s="115"/>
      <c r="AO323" s="115"/>
      <c r="AP323" s="115"/>
      <c r="AQ323" s="115"/>
      <c r="AR323" s="115"/>
      <c r="AS323" s="115"/>
      <c r="AT323" s="115"/>
      <c r="AU323" s="115"/>
      <c r="AV323" s="115"/>
      <c r="AW323" s="115"/>
      <c r="AX323" s="115"/>
      <c r="AY323" s="115"/>
      <c r="AZ323" s="115"/>
      <c r="BA323" s="115"/>
      <c r="BB323" s="115"/>
      <c r="BC323" s="115"/>
      <c r="BD323" s="115"/>
      <c r="BE323" s="115"/>
      <c r="BF323" s="115"/>
      <c r="BG323" s="115"/>
      <c r="BH323" s="115"/>
      <c r="BI323" s="90"/>
    </row>
    <row r="324" spans="1:61" s="102" customFormat="1" ht="14.25" customHeight="1" x14ac:dyDescent="0.25">
      <c r="A324" s="124"/>
      <c r="B324" s="96" t="s">
        <v>229</v>
      </c>
      <c r="C324" s="125"/>
      <c r="D324" s="125"/>
      <c r="E324" s="125"/>
      <c r="F324" s="125"/>
      <c r="G324" s="125"/>
      <c r="H324" s="125"/>
      <c r="I324" s="125"/>
      <c r="J324" s="125"/>
      <c r="K324" s="125"/>
      <c r="L324" s="125"/>
      <c r="M324" s="125"/>
      <c r="N324" s="125"/>
      <c r="O324" s="125"/>
      <c r="P324" s="125"/>
      <c r="Q324" s="125"/>
      <c r="R324" s="125"/>
      <c r="S324" s="125"/>
      <c r="T324" s="125"/>
      <c r="U324" s="125"/>
      <c r="V324" s="125"/>
      <c r="W324" s="125"/>
      <c r="X324" s="125"/>
      <c r="Y324" s="90"/>
      <c r="Z324" s="90"/>
      <c r="AA324" s="90"/>
      <c r="AB324" s="90"/>
      <c r="AC324" s="90"/>
      <c r="AD324" s="90"/>
      <c r="AE324" s="90"/>
      <c r="AF324" s="90"/>
      <c r="AG324" s="90"/>
      <c r="AH324" s="90"/>
      <c r="AI324" s="90"/>
      <c r="AJ324" s="115"/>
      <c r="AK324" s="115"/>
      <c r="AL324" s="115"/>
      <c r="AM324" s="115"/>
      <c r="AN324" s="115"/>
      <c r="AO324" s="115"/>
      <c r="AP324" s="115"/>
      <c r="AQ324" s="115"/>
      <c r="AR324" s="115"/>
      <c r="AS324" s="115"/>
      <c r="AT324" s="115"/>
      <c r="AU324" s="115"/>
      <c r="AV324" s="115"/>
      <c r="AW324" s="115"/>
      <c r="AX324" s="115"/>
      <c r="AY324" s="115"/>
      <c r="AZ324" s="115"/>
      <c r="BA324" s="115"/>
      <c r="BB324" s="115"/>
      <c r="BC324" s="115"/>
      <c r="BD324" s="115"/>
      <c r="BE324" s="115"/>
      <c r="BF324" s="115"/>
      <c r="BG324" s="115"/>
      <c r="BH324" s="115"/>
      <c r="BI324" s="90"/>
    </row>
    <row r="325" spans="1:61" s="102" customFormat="1" ht="14.25" customHeight="1" x14ac:dyDescent="0.25">
      <c r="A325" s="103"/>
      <c r="B325" s="398" t="s">
        <v>1</v>
      </c>
      <c r="C325" s="398"/>
      <c r="D325" s="398"/>
      <c r="E325" s="398"/>
      <c r="F325" s="398"/>
      <c r="G325" s="398"/>
      <c r="H325" s="398"/>
      <c r="I325" s="398"/>
      <c r="J325" s="398"/>
      <c r="K325" s="398"/>
      <c r="L325" s="398"/>
      <c r="M325" s="398"/>
      <c r="N325" s="398"/>
      <c r="O325" s="398"/>
      <c r="P325" s="398"/>
      <c r="Q325" s="398"/>
      <c r="R325" s="398"/>
      <c r="S325" s="398"/>
      <c r="T325" s="398"/>
      <c r="U325" s="398"/>
      <c r="V325" s="398"/>
      <c r="W325" s="398"/>
      <c r="X325" s="398"/>
      <c r="Y325" s="402" t="s">
        <v>177</v>
      </c>
      <c r="Z325" s="402"/>
      <c r="AA325" s="402"/>
      <c r="AB325" s="402"/>
      <c r="AC325" s="402"/>
      <c r="AD325" s="402"/>
      <c r="AE325" s="402"/>
      <c r="AF325" s="402"/>
      <c r="AG325" s="115"/>
      <c r="AH325" s="115"/>
      <c r="AI325" s="115"/>
      <c r="AJ325" s="115"/>
      <c r="AK325" s="115"/>
      <c r="AL325" s="115"/>
      <c r="AM325" s="115"/>
      <c r="AN325" s="115"/>
      <c r="AO325" s="115"/>
      <c r="AP325" s="115"/>
      <c r="AQ325" s="115"/>
      <c r="AR325" s="115"/>
      <c r="AS325" s="115"/>
      <c r="AT325" s="115"/>
      <c r="AU325" s="115"/>
      <c r="AV325" s="115"/>
      <c r="AW325" s="115"/>
      <c r="AX325" s="115"/>
      <c r="AY325" s="115"/>
      <c r="AZ325" s="115"/>
      <c r="BA325" s="115"/>
      <c r="BB325" s="115"/>
      <c r="BC325" s="115"/>
      <c r="BD325" s="115"/>
      <c r="BE325" s="115"/>
      <c r="BF325" s="115"/>
      <c r="BG325" s="115"/>
      <c r="BH325" s="115"/>
      <c r="BI325" s="90"/>
    </row>
    <row r="326" spans="1:61" s="105" customFormat="1" ht="14.25" customHeight="1" x14ac:dyDescent="0.25">
      <c r="A326" s="103"/>
      <c r="B326" s="403" t="s">
        <v>230</v>
      </c>
      <c r="C326" s="403"/>
      <c r="D326" s="403"/>
      <c r="E326" s="403"/>
      <c r="F326" s="403"/>
      <c r="G326" s="403"/>
      <c r="H326" s="403"/>
      <c r="I326" s="403"/>
      <c r="J326" s="403"/>
      <c r="K326" s="403"/>
      <c r="L326" s="403"/>
      <c r="M326" s="403"/>
      <c r="N326" s="403"/>
      <c r="O326" s="403"/>
      <c r="P326" s="403"/>
      <c r="Q326" s="403"/>
      <c r="R326" s="403"/>
      <c r="S326" s="403"/>
      <c r="T326" s="403"/>
      <c r="U326" s="403"/>
      <c r="V326" s="403"/>
      <c r="W326" s="403"/>
      <c r="X326" s="403"/>
      <c r="Y326" s="395"/>
      <c r="Z326" s="395"/>
      <c r="AA326" s="395"/>
      <c r="AB326" s="395"/>
      <c r="AC326" s="395"/>
      <c r="AD326" s="395"/>
      <c r="AE326" s="395"/>
      <c r="AF326" s="395"/>
      <c r="AG326" s="115"/>
      <c r="AH326" s="115"/>
      <c r="AI326" s="115"/>
      <c r="AJ326" s="115"/>
      <c r="AK326" s="115"/>
      <c r="AL326" s="115"/>
      <c r="AM326" s="115"/>
      <c r="AN326" s="115"/>
      <c r="AO326" s="115"/>
      <c r="AP326" s="115"/>
      <c r="AQ326" s="115"/>
      <c r="AR326" s="115"/>
      <c r="AS326" s="115"/>
      <c r="AT326" s="115"/>
      <c r="AU326" s="115"/>
      <c r="AV326" s="115"/>
      <c r="AW326" s="115"/>
      <c r="AX326" s="115"/>
      <c r="AY326" s="115"/>
      <c r="AZ326" s="115"/>
      <c r="BA326" s="115"/>
      <c r="BB326" s="115"/>
      <c r="BC326" s="115"/>
      <c r="BD326" s="115"/>
      <c r="BE326" s="115"/>
      <c r="BF326" s="115"/>
      <c r="BG326" s="115"/>
      <c r="BH326" s="115"/>
      <c r="BI326" s="90"/>
    </row>
    <row r="327" spans="1:61" ht="14.25" customHeight="1" x14ac:dyDescent="0.25">
      <c r="A327" s="103"/>
      <c r="B327" s="403" t="s">
        <v>231</v>
      </c>
      <c r="C327" s="403"/>
      <c r="D327" s="403"/>
      <c r="E327" s="403"/>
      <c r="F327" s="403"/>
      <c r="G327" s="403"/>
      <c r="H327" s="403"/>
      <c r="I327" s="403"/>
      <c r="J327" s="403"/>
      <c r="K327" s="403"/>
      <c r="L327" s="403"/>
      <c r="M327" s="403"/>
      <c r="N327" s="403"/>
      <c r="O327" s="403"/>
      <c r="P327" s="403"/>
      <c r="Q327" s="403"/>
      <c r="R327" s="403"/>
      <c r="S327" s="403"/>
      <c r="T327" s="403"/>
      <c r="U327" s="403"/>
      <c r="V327" s="403"/>
      <c r="W327" s="403"/>
      <c r="X327" s="403"/>
      <c r="Y327" s="395"/>
      <c r="Z327" s="395"/>
      <c r="AA327" s="395"/>
      <c r="AB327" s="395"/>
      <c r="AC327" s="395"/>
      <c r="AD327" s="395"/>
      <c r="AE327" s="395"/>
      <c r="AF327" s="395"/>
      <c r="AG327" s="115"/>
      <c r="AH327" s="115"/>
      <c r="AI327" s="115"/>
      <c r="AJ327" s="115"/>
      <c r="AK327" s="115"/>
      <c r="AL327" s="115"/>
      <c r="AM327" s="115"/>
      <c r="AN327" s="115"/>
      <c r="AO327" s="115"/>
      <c r="AP327" s="115"/>
      <c r="AQ327" s="115"/>
      <c r="AR327" s="115"/>
      <c r="AS327" s="115"/>
      <c r="AT327" s="115"/>
      <c r="AU327" s="115"/>
      <c r="AV327" s="115"/>
      <c r="AW327" s="115"/>
      <c r="AX327" s="115"/>
      <c r="AY327" s="115"/>
      <c r="AZ327" s="115"/>
      <c r="BA327" s="115"/>
      <c r="BB327" s="115"/>
      <c r="BC327" s="115"/>
      <c r="BD327" s="115"/>
      <c r="BE327" s="115"/>
      <c r="BF327" s="115"/>
      <c r="BG327" s="115"/>
      <c r="BH327" s="115"/>
      <c r="BI327" s="90"/>
    </row>
    <row r="328" spans="1:61" ht="14.25" customHeight="1" x14ac:dyDescent="0.25">
      <c r="A328" s="103"/>
      <c r="B328" s="403" t="s">
        <v>232</v>
      </c>
      <c r="C328" s="403"/>
      <c r="D328" s="403"/>
      <c r="E328" s="403"/>
      <c r="F328" s="403"/>
      <c r="G328" s="403"/>
      <c r="H328" s="403"/>
      <c r="I328" s="403"/>
      <c r="J328" s="403"/>
      <c r="K328" s="403"/>
      <c r="L328" s="403"/>
      <c r="M328" s="403"/>
      <c r="N328" s="403"/>
      <c r="O328" s="403"/>
      <c r="P328" s="403"/>
      <c r="Q328" s="403"/>
      <c r="R328" s="403"/>
      <c r="S328" s="403"/>
      <c r="T328" s="403"/>
      <c r="U328" s="403"/>
      <c r="V328" s="403"/>
      <c r="W328" s="403"/>
      <c r="X328" s="403"/>
      <c r="Y328" s="395"/>
      <c r="Z328" s="395"/>
      <c r="AA328" s="395"/>
      <c r="AB328" s="395"/>
      <c r="AC328" s="395"/>
      <c r="AD328" s="395"/>
      <c r="AE328" s="395"/>
      <c r="AF328" s="395"/>
      <c r="AG328" s="115"/>
      <c r="AH328" s="115"/>
      <c r="AI328" s="115"/>
      <c r="AJ328" s="115"/>
      <c r="AK328" s="115"/>
      <c r="AL328" s="115"/>
      <c r="AM328" s="115"/>
      <c r="AN328" s="115"/>
      <c r="AO328" s="115"/>
      <c r="AP328" s="115"/>
      <c r="AQ328" s="115"/>
      <c r="AR328" s="115"/>
      <c r="AS328" s="115"/>
      <c r="AT328" s="115"/>
      <c r="AU328" s="115"/>
      <c r="AV328" s="115"/>
      <c r="AW328" s="115"/>
      <c r="AX328" s="115"/>
      <c r="AY328" s="115"/>
      <c r="AZ328" s="115"/>
      <c r="BA328" s="115"/>
      <c r="BB328" s="115"/>
      <c r="BC328" s="115"/>
      <c r="BD328" s="115"/>
      <c r="BE328" s="115"/>
      <c r="BF328" s="115"/>
      <c r="BG328" s="115"/>
      <c r="BH328" s="115"/>
      <c r="BI328" s="90"/>
    </row>
    <row r="329" spans="1:61" s="102" customFormat="1" ht="14.25" customHeight="1" x14ac:dyDescent="0.25">
      <c r="A329" s="103"/>
      <c r="B329" s="398" t="s">
        <v>143</v>
      </c>
      <c r="C329" s="398"/>
      <c r="D329" s="398"/>
      <c r="E329" s="398"/>
      <c r="F329" s="398"/>
      <c r="G329" s="398"/>
      <c r="H329" s="398"/>
      <c r="I329" s="398"/>
      <c r="J329" s="398"/>
      <c r="K329" s="398"/>
      <c r="L329" s="398"/>
      <c r="M329" s="398"/>
      <c r="N329" s="398"/>
      <c r="O329" s="398"/>
      <c r="P329" s="398"/>
      <c r="Q329" s="398"/>
      <c r="R329" s="398"/>
      <c r="S329" s="398"/>
      <c r="T329" s="398"/>
      <c r="U329" s="398"/>
      <c r="V329" s="398"/>
      <c r="W329" s="398"/>
      <c r="X329" s="398"/>
      <c r="Y329" s="424">
        <f>SUM(Y326:AF328)</f>
        <v>0</v>
      </c>
      <c r="Z329" s="424"/>
      <c r="AA329" s="424"/>
      <c r="AB329" s="424"/>
      <c r="AC329" s="424"/>
      <c r="AD329" s="424"/>
      <c r="AE329" s="424"/>
      <c r="AF329" s="424"/>
      <c r="AG329" s="115"/>
      <c r="AH329" s="115"/>
      <c r="AI329" s="115"/>
      <c r="AJ329" s="115"/>
      <c r="AK329" s="115"/>
      <c r="AL329" s="115"/>
      <c r="AM329" s="115"/>
      <c r="AN329" s="115"/>
      <c r="AO329" s="115"/>
      <c r="AP329" s="115"/>
      <c r="AQ329" s="115"/>
      <c r="AR329" s="115"/>
      <c r="AS329" s="115"/>
      <c r="AT329" s="115"/>
      <c r="AU329" s="115"/>
      <c r="AV329" s="115"/>
      <c r="AW329" s="115"/>
      <c r="AX329" s="115"/>
      <c r="AY329" s="115"/>
      <c r="AZ329" s="115"/>
      <c r="BA329" s="115"/>
      <c r="BB329" s="115"/>
      <c r="BC329" s="115"/>
      <c r="BD329" s="115"/>
      <c r="BE329" s="115"/>
      <c r="BF329" s="115"/>
      <c r="BG329" s="115"/>
      <c r="BH329" s="115"/>
      <c r="BI329" s="90"/>
    </row>
    <row r="330" spans="1:61" s="92" customFormat="1" ht="14.25" customHeight="1" x14ac:dyDescent="0.25">
      <c r="A330" s="119"/>
      <c r="B330" s="111" t="s">
        <v>203</v>
      </c>
      <c r="C330" s="112"/>
      <c r="D330" s="112"/>
      <c r="E330" s="112"/>
      <c r="F330" s="112"/>
      <c r="G330" s="112"/>
      <c r="H330" s="112"/>
      <c r="I330" s="112"/>
      <c r="J330" s="112"/>
      <c r="K330" s="112"/>
      <c r="L330" s="112"/>
      <c r="M330" s="112"/>
      <c r="N330" s="112"/>
      <c r="O330" s="112"/>
      <c r="P330" s="112"/>
      <c r="Q330" s="112"/>
      <c r="R330" s="112"/>
      <c r="S330" s="112"/>
      <c r="T330" s="112"/>
      <c r="U330" s="112"/>
      <c r="V330" s="112"/>
      <c r="W330" s="112"/>
      <c r="Y330" s="98"/>
      <c r="Z330" s="98"/>
      <c r="AA330" s="98"/>
      <c r="AB330" s="98"/>
      <c r="AC330" s="98"/>
      <c r="AD330" s="98"/>
      <c r="AE330" s="98"/>
      <c r="AF330" s="98"/>
      <c r="AG330" s="115"/>
      <c r="AH330" s="115"/>
      <c r="AI330" s="115"/>
      <c r="AJ330" s="115"/>
      <c r="AK330" s="115"/>
      <c r="AL330" s="115"/>
      <c r="AM330" s="115"/>
      <c r="AN330" s="115"/>
      <c r="AO330" s="115"/>
      <c r="AP330" s="115"/>
      <c r="AQ330" s="115"/>
      <c r="AR330" s="115"/>
      <c r="AS330" s="115"/>
      <c r="AT330" s="115"/>
      <c r="AU330" s="115"/>
      <c r="AV330" s="115"/>
      <c r="AW330" s="115"/>
      <c r="AX330" s="115"/>
      <c r="AY330" s="115"/>
      <c r="AZ330" s="115"/>
      <c r="BA330" s="115"/>
      <c r="BB330" s="115"/>
      <c r="BC330" s="115"/>
      <c r="BD330" s="115"/>
      <c r="BE330" s="115"/>
      <c r="BF330" s="115"/>
      <c r="BG330" s="115"/>
      <c r="BH330" s="115"/>
      <c r="BI330" s="90"/>
    </row>
    <row r="331" spans="1:61" s="92" customFormat="1" ht="14.25" customHeight="1" x14ac:dyDescent="0.25">
      <c r="A331" s="91"/>
      <c r="B331" s="90"/>
      <c r="C331" s="90"/>
      <c r="D331" s="90"/>
      <c r="E331" s="90"/>
      <c r="F331" s="90"/>
      <c r="G331" s="90"/>
      <c r="H331" s="90"/>
      <c r="I331" s="90"/>
      <c r="J331" s="90"/>
      <c r="K331" s="90"/>
      <c r="L331" s="90"/>
      <c r="M331" s="90"/>
      <c r="N331" s="90"/>
      <c r="O331" s="90"/>
      <c r="P331" s="90"/>
      <c r="Q331" s="90"/>
      <c r="R331" s="90"/>
      <c r="S331" s="90"/>
      <c r="T331" s="90"/>
      <c r="U331" s="90"/>
      <c r="V331" s="90"/>
      <c r="W331" s="90"/>
      <c r="X331" s="90"/>
      <c r="Y331" s="90"/>
      <c r="Z331" s="90"/>
      <c r="AA331" s="90"/>
      <c r="AB331" s="90"/>
      <c r="AC331" s="90"/>
      <c r="AD331" s="90"/>
      <c r="AE331" s="90"/>
      <c r="AF331" s="90"/>
      <c r="AG331" s="90"/>
      <c r="AH331" s="90"/>
      <c r="AI331" s="90"/>
      <c r="AJ331" s="90"/>
      <c r="AK331" s="90"/>
      <c r="AL331" s="90"/>
      <c r="AM331" s="90"/>
      <c r="AN331" s="90"/>
      <c r="AO331" s="90"/>
      <c r="AP331" s="90"/>
      <c r="AQ331" s="90"/>
      <c r="AR331" s="90"/>
      <c r="AS331" s="90"/>
      <c r="AT331" s="90"/>
      <c r="AU331" s="90"/>
      <c r="AV331" s="90"/>
      <c r="AW331" s="90"/>
      <c r="AX331" s="90"/>
      <c r="AY331" s="90"/>
      <c r="BI331" s="90"/>
    </row>
    <row r="332" spans="1:61" s="92" customFormat="1" ht="14.25" customHeight="1" x14ac:dyDescent="0.25">
      <c r="A332" s="91"/>
      <c r="B332" s="99" t="s">
        <v>65</v>
      </c>
      <c r="Q332" s="393">
        <f>Paraiška!B25</f>
        <v>0</v>
      </c>
      <c r="R332" s="393"/>
      <c r="S332" s="393"/>
      <c r="T332" s="393"/>
      <c r="U332" s="393"/>
      <c r="V332" s="393"/>
      <c r="W332" s="393"/>
      <c r="X332" s="393"/>
      <c r="Y332" s="393"/>
      <c r="Z332" s="393"/>
      <c r="AA332" s="393"/>
      <c r="AB332" s="393"/>
      <c r="AC332" s="393"/>
      <c r="AD332" s="393"/>
      <c r="AE332" s="393"/>
      <c r="AF332" s="393"/>
      <c r="AG332" s="393"/>
      <c r="AH332" s="393"/>
      <c r="AI332" s="393"/>
      <c r="AJ332" s="393"/>
      <c r="AK332" s="393"/>
      <c r="AL332" s="393"/>
      <c r="AP332" s="400">
        <f ca="1">'Finansiniai įsipareigojimai'!G28</f>
        <v>46051</v>
      </c>
      <c r="AQ332" s="400"/>
      <c r="AR332" s="400"/>
      <c r="AS332" s="400"/>
      <c r="AT332" s="400"/>
      <c r="AU332" s="400"/>
      <c r="BI332" s="90"/>
    </row>
    <row r="333" spans="1:61" s="92" customFormat="1" x14ac:dyDescent="0.25">
      <c r="A333" s="91"/>
      <c r="AP333" s="112"/>
      <c r="AQ333" s="112"/>
      <c r="AR333" s="113" t="s">
        <v>66</v>
      </c>
      <c r="AS333" s="112"/>
      <c r="AT333" s="112"/>
      <c r="AU333" s="112"/>
      <c r="BI333" s="90"/>
    </row>
    <row r="334" spans="1:61" s="92" customFormat="1" x14ac:dyDescent="0.25">
      <c r="A334" s="91"/>
      <c r="B334" s="99" t="s">
        <v>67</v>
      </c>
      <c r="Q334" s="393">
        <f>Paraiška!B28</f>
        <v>0</v>
      </c>
      <c r="R334" s="393"/>
      <c r="S334" s="393"/>
      <c r="T334" s="393"/>
      <c r="U334" s="393"/>
      <c r="V334" s="393"/>
      <c r="W334" s="393"/>
      <c r="X334" s="393"/>
      <c r="Y334" s="393"/>
      <c r="Z334" s="393"/>
      <c r="AA334" s="393"/>
      <c r="AB334" s="393"/>
      <c r="AC334" s="393"/>
      <c r="AD334" s="393"/>
      <c r="AE334" s="393"/>
      <c r="AF334" s="393"/>
      <c r="AG334" s="393"/>
      <c r="AH334" s="393"/>
      <c r="AI334" s="393"/>
      <c r="AJ334" s="393"/>
      <c r="AK334" s="393"/>
      <c r="AL334" s="393"/>
      <c r="BI334" s="90"/>
    </row>
    <row r="335" spans="1:61" s="92" customFormat="1" x14ac:dyDescent="0.25">
      <c r="A335" s="91"/>
      <c r="BI335" s="90"/>
    </row>
    <row r="336" spans="1:61" x14ac:dyDescent="0.25"/>
    <row r="337" x14ac:dyDescent="0.25"/>
    <row r="338" x14ac:dyDescent="0.25"/>
  </sheetData>
  <mergeCells count="1735">
    <mergeCell ref="AU9:BA9"/>
    <mergeCell ref="BB9:BH9"/>
    <mergeCell ref="B3:L3"/>
    <mergeCell ref="M3:AB3"/>
    <mergeCell ref="AD3:AJ3"/>
    <mergeCell ref="AK3:AZ3"/>
    <mergeCell ref="B4:L4"/>
    <mergeCell ref="M4:AB4"/>
    <mergeCell ref="AK4:AZ4"/>
    <mergeCell ref="T10:Y11"/>
    <mergeCell ref="Z10:AF10"/>
    <mergeCell ref="AG10:AM10"/>
    <mergeCell ref="AN10:AT10"/>
    <mergeCell ref="T7:Y7"/>
    <mergeCell ref="BB7:BH7"/>
    <mergeCell ref="T9:Y9"/>
    <mergeCell ref="Z9:AF9"/>
    <mergeCell ref="AG9:AM9"/>
    <mergeCell ref="AN9:AT9"/>
    <mergeCell ref="AU10:BA10"/>
    <mergeCell ref="BB10:BH10"/>
    <mergeCell ref="B11:M11"/>
    <mergeCell ref="Z11:AF11"/>
    <mergeCell ref="AG11:AM11"/>
    <mergeCell ref="AN11:AT11"/>
    <mergeCell ref="AU11:BA11"/>
    <mergeCell ref="BB11:BH11"/>
    <mergeCell ref="B10:M10"/>
    <mergeCell ref="N10:S11"/>
    <mergeCell ref="BB12:BH12"/>
    <mergeCell ref="B13:M13"/>
    <mergeCell ref="N13:S14"/>
    <mergeCell ref="T13:Y14"/>
    <mergeCell ref="Z13:AF13"/>
    <mergeCell ref="AG13:AM13"/>
    <mergeCell ref="AN13:AT13"/>
    <mergeCell ref="AU13:BA13"/>
    <mergeCell ref="BB13:BH13"/>
    <mergeCell ref="B14:M14"/>
    <mergeCell ref="Z14:AF14"/>
    <mergeCell ref="AG14:AM14"/>
    <mergeCell ref="AN14:AT14"/>
    <mergeCell ref="AU14:BA14"/>
    <mergeCell ref="BB14:BH14"/>
    <mergeCell ref="BB15:BH15"/>
    <mergeCell ref="B18:BH18"/>
    <mergeCell ref="B19:BH19"/>
    <mergeCell ref="B23:X23"/>
    <mergeCell ref="Y23:AF23"/>
    <mergeCell ref="AG23:AN23"/>
    <mergeCell ref="AO23:BH23"/>
    <mergeCell ref="B24:X24"/>
    <mergeCell ref="Y24:AF24"/>
    <mergeCell ref="AG24:BH24"/>
    <mergeCell ref="B25:X25"/>
    <mergeCell ref="Y25:AF25"/>
    <mergeCell ref="AG25:AN25"/>
    <mergeCell ref="AO25:BH25"/>
    <mergeCell ref="B26:X26"/>
    <mergeCell ref="Y26:AF26"/>
    <mergeCell ref="AG26:AN26"/>
    <mergeCell ref="AO26:BH26"/>
    <mergeCell ref="B27:X27"/>
    <mergeCell ref="Y27:AF27"/>
    <mergeCell ref="AG27:AN27"/>
    <mergeCell ref="AO27:BH27"/>
    <mergeCell ref="B28:X28"/>
    <mergeCell ref="Y28:AF28"/>
    <mergeCell ref="AG28:AN28"/>
    <mergeCell ref="AO28:BH28"/>
    <mergeCell ref="B29:X29"/>
    <mergeCell ref="Y29:AF29"/>
    <mergeCell ref="AG29:AN29"/>
    <mergeCell ref="AO29:BH29"/>
    <mergeCell ref="B30:X30"/>
    <mergeCell ref="Y30:AF30"/>
    <mergeCell ref="AG30:AN30"/>
    <mergeCell ref="AO30:BH30"/>
    <mergeCell ref="B31:X31"/>
    <mergeCell ref="Y31:AF31"/>
    <mergeCell ref="AG31:AN31"/>
    <mergeCell ref="AO31:BH31"/>
    <mergeCell ref="B32:X32"/>
    <mergeCell ref="Y32:AF32"/>
    <mergeCell ref="AG32:AN32"/>
    <mergeCell ref="AO32:BH32"/>
    <mergeCell ref="B33:X33"/>
    <mergeCell ref="Y33:AF33"/>
    <mergeCell ref="AG33:AN33"/>
    <mergeCell ref="AO33:BH33"/>
    <mergeCell ref="B34:X34"/>
    <mergeCell ref="Y34:AF34"/>
    <mergeCell ref="AG34:AN34"/>
    <mergeCell ref="AO34:BH34"/>
    <mergeCell ref="B35:X35"/>
    <mergeCell ref="Y35:AF35"/>
    <mergeCell ref="AG35:AN35"/>
    <mergeCell ref="AO35:BH35"/>
    <mergeCell ref="B36:X36"/>
    <mergeCell ref="Y36:AF36"/>
    <mergeCell ref="AG36:AN36"/>
    <mergeCell ref="AO36:BH36"/>
    <mergeCell ref="B37:X37"/>
    <mergeCell ref="Y37:AF37"/>
    <mergeCell ref="AG37:AN37"/>
    <mergeCell ref="AO37:BH37"/>
    <mergeCell ref="B38:X38"/>
    <mergeCell ref="Y38:AF38"/>
    <mergeCell ref="AG38:AN38"/>
    <mergeCell ref="AO38:BH38"/>
    <mergeCell ref="B39:X39"/>
    <mergeCell ref="Y39:AF39"/>
    <mergeCell ref="AG39:AN39"/>
    <mergeCell ref="AO39:BH39"/>
    <mergeCell ref="B40:X40"/>
    <mergeCell ref="Y40:AF40"/>
    <mergeCell ref="AG40:AN40"/>
    <mergeCell ref="AO40:BH40"/>
    <mergeCell ref="B41:X41"/>
    <mergeCell ref="Y41:AF41"/>
    <mergeCell ref="AG41:AN41"/>
    <mergeCell ref="AO41:BH41"/>
    <mergeCell ref="B42:X42"/>
    <mergeCell ref="Y42:AF42"/>
    <mergeCell ref="AG42:AN42"/>
    <mergeCell ref="AO42:BH42"/>
    <mergeCell ref="B43:X43"/>
    <mergeCell ref="Y43:AF43"/>
    <mergeCell ref="AG43:AN43"/>
    <mergeCell ref="AO43:BH43"/>
    <mergeCell ref="B44:X44"/>
    <mergeCell ref="Y44:AF44"/>
    <mergeCell ref="AG44:AN44"/>
    <mergeCell ref="AO44:BH44"/>
    <mergeCell ref="B45:X45"/>
    <mergeCell ref="Y45:AF45"/>
    <mergeCell ref="AG45:AN45"/>
    <mergeCell ref="AO45:BH45"/>
    <mergeCell ref="B46:X46"/>
    <mergeCell ref="Y46:AF46"/>
    <mergeCell ref="AG46:AN46"/>
    <mergeCell ref="AO46:BH46"/>
    <mergeCell ref="B47:X47"/>
    <mergeCell ref="Y47:AF47"/>
    <mergeCell ref="AG47:AN47"/>
    <mergeCell ref="AO47:BH47"/>
    <mergeCell ref="B48:X48"/>
    <mergeCell ref="Y48:AF48"/>
    <mergeCell ref="AG48:AN48"/>
    <mergeCell ref="AO48:BH48"/>
    <mergeCell ref="B49:X49"/>
    <mergeCell ref="Y49:AF49"/>
    <mergeCell ref="AG49:AN49"/>
    <mergeCell ref="AO49:BH49"/>
    <mergeCell ref="B50:X50"/>
    <mergeCell ref="Y50:AF50"/>
    <mergeCell ref="AG50:AN50"/>
    <mergeCell ref="AO50:BH50"/>
    <mergeCell ref="B51:X51"/>
    <mergeCell ref="Y51:AF51"/>
    <mergeCell ref="AG51:AN51"/>
    <mergeCell ref="AO51:BH51"/>
    <mergeCell ref="B52:X52"/>
    <mergeCell ref="Y52:AF52"/>
    <mergeCell ref="AG52:AN52"/>
    <mergeCell ref="AO52:BH52"/>
    <mergeCell ref="B53:X53"/>
    <mergeCell ref="Y53:AF53"/>
    <mergeCell ref="AG53:AN53"/>
    <mergeCell ref="AO53:BH53"/>
    <mergeCell ref="B54:X54"/>
    <mergeCell ref="Y54:AF54"/>
    <mergeCell ref="AG54:AN54"/>
    <mergeCell ref="AO54:BH54"/>
    <mergeCell ref="B55:X55"/>
    <mergeCell ref="Y55:AF55"/>
    <mergeCell ref="AG55:AN55"/>
    <mergeCell ref="AO55:BH55"/>
    <mergeCell ref="B56:X56"/>
    <mergeCell ref="Y56:AF56"/>
    <mergeCell ref="AG56:AN56"/>
    <mergeCell ref="AO56:BH56"/>
    <mergeCell ref="B57:X57"/>
    <mergeCell ref="Y57:AF57"/>
    <mergeCell ref="AG57:AN57"/>
    <mergeCell ref="AO57:BH57"/>
    <mergeCell ref="B58:X58"/>
    <mergeCell ref="Y58:AF58"/>
    <mergeCell ref="AG58:BH58"/>
    <mergeCell ref="B59:X59"/>
    <mergeCell ref="Y59:AF59"/>
    <mergeCell ref="AG59:AN59"/>
    <mergeCell ref="AO59:BH59"/>
    <mergeCell ref="B60:X60"/>
    <mergeCell ref="Y60:AF60"/>
    <mergeCell ref="AG60:AN60"/>
    <mergeCell ref="AO60:BH60"/>
    <mergeCell ref="B61:X61"/>
    <mergeCell ref="Y61:AF61"/>
    <mergeCell ref="AG61:AN61"/>
    <mergeCell ref="AO61:BH61"/>
    <mergeCell ref="B62:X62"/>
    <mergeCell ref="Y62:AF62"/>
    <mergeCell ref="AG62:AN62"/>
    <mergeCell ref="AO62:BH62"/>
    <mergeCell ref="B63:X63"/>
    <mergeCell ref="Y63:AF63"/>
    <mergeCell ref="AG63:AN63"/>
    <mergeCell ref="AO63:BH63"/>
    <mergeCell ref="B64:X64"/>
    <mergeCell ref="Y64:AF64"/>
    <mergeCell ref="AG64:AN64"/>
    <mergeCell ref="AO64:BH64"/>
    <mergeCell ref="B65:X65"/>
    <mergeCell ref="Y65:AF65"/>
    <mergeCell ref="AG65:AN65"/>
    <mergeCell ref="AO65:BH65"/>
    <mergeCell ref="B66:X66"/>
    <mergeCell ref="Y66:AF66"/>
    <mergeCell ref="AG66:AN66"/>
    <mergeCell ref="AO66:BH66"/>
    <mergeCell ref="B67:X67"/>
    <mergeCell ref="Y67:AF67"/>
    <mergeCell ref="AG67:AN67"/>
    <mergeCell ref="AO67:BH67"/>
    <mergeCell ref="B68:X68"/>
    <mergeCell ref="Y68:AF68"/>
    <mergeCell ref="AG68:AN68"/>
    <mergeCell ref="AO68:BH68"/>
    <mergeCell ref="B69:X69"/>
    <mergeCell ref="Y69:AF69"/>
    <mergeCell ref="AG69:AN69"/>
    <mergeCell ref="AO69:BH69"/>
    <mergeCell ref="B70:X70"/>
    <mergeCell ref="Y70:AF70"/>
    <mergeCell ref="AG70:AN70"/>
    <mergeCell ref="AO70:BH70"/>
    <mergeCell ref="B71:X71"/>
    <mergeCell ref="Y71:AF71"/>
    <mergeCell ref="AG71:BH71"/>
    <mergeCell ref="B72:X72"/>
    <mergeCell ref="Y72:AF72"/>
    <mergeCell ref="AG72:AN72"/>
    <mergeCell ref="AO72:BH72"/>
    <mergeCell ref="B73:X73"/>
    <mergeCell ref="Y73:AF73"/>
    <mergeCell ref="AG73:AN73"/>
    <mergeCell ref="AO73:BH73"/>
    <mergeCell ref="B74:X74"/>
    <mergeCell ref="Y74:AF74"/>
    <mergeCell ref="AG74:AN74"/>
    <mergeCell ref="AO74:BH74"/>
    <mergeCell ref="B75:X75"/>
    <mergeCell ref="Y75:AF75"/>
    <mergeCell ref="AG75:AN75"/>
    <mergeCell ref="AO75:BH75"/>
    <mergeCell ref="B76:X76"/>
    <mergeCell ref="Y76:AF76"/>
    <mergeCell ref="AG76:AN76"/>
    <mergeCell ref="AO76:BH76"/>
    <mergeCell ref="B77:X77"/>
    <mergeCell ref="Y77:AF77"/>
    <mergeCell ref="AG77:AN77"/>
    <mergeCell ref="AO77:BH77"/>
    <mergeCell ref="B78:X78"/>
    <mergeCell ref="Y78:AF78"/>
    <mergeCell ref="AG78:AN78"/>
    <mergeCell ref="AO78:BH78"/>
    <mergeCell ref="B79:X79"/>
    <mergeCell ref="Y79:AF79"/>
    <mergeCell ref="AG79:AN79"/>
    <mergeCell ref="AO79:BH79"/>
    <mergeCell ref="B80:X80"/>
    <mergeCell ref="Y80:AF80"/>
    <mergeCell ref="AG80:AN80"/>
    <mergeCell ref="AO80:BH80"/>
    <mergeCell ref="B81:X81"/>
    <mergeCell ref="Y81:AF81"/>
    <mergeCell ref="AG81:AN81"/>
    <mergeCell ref="AO81:BH81"/>
    <mergeCell ref="B82:X82"/>
    <mergeCell ref="Y82:AF82"/>
    <mergeCell ref="AG82:AN82"/>
    <mergeCell ref="AO82:BH82"/>
    <mergeCell ref="B83:X83"/>
    <mergeCell ref="Y83:AF83"/>
    <mergeCell ref="AG83:AN83"/>
    <mergeCell ref="AO83:BH83"/>
    <mergeCell ref="B84:X84"/>
    <mergeCell ref="Y84:AF84"/>
    <mergeCell ref="AG84:AN84"/>
    <mergeCell ref="AO84:BH84"/>
    <mergeCell ref="B85:X85"/>
    <mergeCell ref="Y85:AF85"/>
    <mergeCell ref="AG85:AN85"/>
    <mergeCell ref="AO85:BH85"/>
    <mergeCell ref="B86:X86"/>
    <mergeCell ref="Y86:AF86"/>
    <mergeCell ref="AG86:AN86"/>
    <mergeCell ref="AO86:BH86"/>
    <mergeCell ref="B87:X87"/>
    <mergeCell ref="Y87:AF87"/>
    <mergeCell ref="AG87:AN87"/>
    <mergeCell ref="AO87:BH87"/>
    <mergeCell ref="B88:X88"/>
    <mergeCell ref="Y88:AF88"/>
    <mergeCell ref="AG88:AN88"/>
    <mergeCell ref="AO88:BH88"/>
    <mergeCell ref="B89:X89"/>
    <mergeCell ref="Y89:AF89"/>
    <mergeCell ref="AG89:AN89"/>
    <mergeCell ref="AO89:BH89"/>
    <mergeCell ref="B90:X90"/>
    <mergeCell ref="Y90:AF90"/>
    <mergeCell ref="AG90:AN90"/>
    <mergeCell ref="AO90:BH90"/>
    <mergeCell ref="B91:X91"/>
    <mergeCell ref="Y91:AF91"/>
    <mergeCell ref="AG91:AN91"/>
    <mergeCell ref="AO91:BH91"/>
    <mergeCell ref="B92:X92"/>
    <mergeCell ref="Y92:AF92"/>
    <mergeCell ref="AG92:AN92"/>
    <mergeCell ref="AO92:BH92"/>
    <mergeCell ref="B93:X93"/>
    <mergeCell ref="Y93:AF93"/>
    <mergeCell ref="AG93:AN93"/>
    <mergeCell ref="AO93:BH93"/>
    <mergeCell ref="B94:X94"/>
    <mergeCell ref="Y94:AF94"/>
    <mergeCell ref="AG94:BH94"/>
    <mergeCell ref="B95:X95"/>
    <mergeCell ref="Y95:AF95"/>
    <mergeCell ref="AG95:AN95"/>
    <mergeCell ref="AO95:BH95"/>
    <mergeCell ref="B96:X96"/>
    <mergeCell ref="Y96:AF96"/>
    <mergeCell ref="AG96:AN96"/>
    <mergeCell ref="AO96:BH96"/>
    <mergeCell ref="B97:X97"/>
    <mergeCell ref="Y97:AF97"/>
    <mergeCell ref="AG97:AN97"/>
    <mergeCell ref="AO97:BH97"/>
    <mergeCell ref="B98:X98"/>
    <mergeCell ref="Y98:AF98"/>
    <mergeCell ref="AG98:AN98"/>
    <mergeCell ref="AO98:BH98"/>
    <mergeCell ref="B99:X99"/>
    <mergeCell ref="Y99:AF99"/>
    <mergeCell ref="AG99:AN99"/>
    <mergeCell ref="AO99:BH99"/>
    <mergeCell ref="B100:X100"/>
    <mergeCell ref="Y100:AF100"/>
    <mergeCell ref="AG100:AN100"/>
    <mergeCell ref="AO100:BH100"/>
    <mergeCell ref="B101:X101"/>
    <mergeCell ref="Y101:AF101"/>
    <mergeCell ref="AG101:AN101"/>
    <mergeCell ref="AO101:BH101"/>
    <mergeCell ref="B102:X102"/>
    <mergeCell ref="Y102:AF102"/>
    <mergeCell ref="AG102:AN102"/>
    <mergeCell ref="AO102:BH102"/>
    <mergeCell ref="B103:X103"/>
    <mergeCell ref="Y103:AF103"/>
    <mergeCell ref="AG103:AN103"/>
    <mergeCell ref="AO103:BH103"/>
    <mergeCell ref="B104:X104"/>
    <mergeCell ref="Y104:AF104"/>
    <mergeCell ref="AG104:AN104"/>
    <mergeCell ref="AO104:BH104"/>
    <mergeCell ref="B105:X105"/>
    <mergeCell ref="Y105:AF105"/>
    <mergeCell ref="AG105:AN105"/>
    <mergeCell ref="AO105:BH105"/>
    <mergeCell ref="B106:X106"/>
    <mergeCell ref="Y106:AF106"/>
    <mergeCell ref="AG106:AN106"/>
    <mergeCell ref="AO106:BH106"/>
    <mergeCell ref="B107:X107"/>
    <mergeCell ref="Y107:AF107"/>
    <mergeCell ref="AG107:AN107"/>
    <mergeCell ref="AO107:BH107"/>
    <mergeCell ref="B108:X108"/>
    <mergeCell ref="Y108:AF108"/>
    <mergeCell ref="AG108:BH108"/>
    <mergeCell ref="B109:X109"/>
    <mergeCell ref="Y109:AF109"/>
    <mergeCell ref="AG109:AN109"/>
    <mergeCell ref="AO109:BH109"/>
    <mergeCell ref="B110:X110"/>
    <mergeCell ref="Y110:AF110"/>
    <mergeCell ref="AG110:AN110"/>
    <mergeCell ref="AO110:BH110"/>
    <mergeCell ref="B111:X111"/>
    <mergeCell ref="Y111:AF111"/>
    <mergeCell ref="AG111:AN111"/>
    <mergeCell ref="AO111:BH111"/>
    <mergeCell ref="B112:X112"/>
    <mergeCell ref="Y112:AF112"/>
    <mergeCell ref="AG112:AN112"/>
    <mergeCell ref="AO112:BH112"/>
    <mergeCell ref="B113:X113"/>
    <mergeCell ref="Y113:AF113"/>
    <mergeCell ref="AG113:AN113"/>
    <mergeCell ref="AO113:BH113"/>
    <mergeCell ref="B114:X114"/>
    <mergeCell ref="Y114:AF114"/>
    <mergeCell ref="AG114:AN114"/>
    <mergeCell ref="AO114:BH114"/>
    <mergeCell ref="B115:X115"/>
    <mergeCell ref="Y115:AF115"/>
    <mergeCell ref="AG115:AN115"/>
    <mergeCell ref="AO115:BH115"/>
    <mergeCell ref="B116:X116"/>
    <mergeCell ref="Y116:AF116"/>
    <mergeCell ref="AG116:AN116"/>
    <mergeCell ref="AO116:BH116"/>
    <mergeCell ref="B117:X117"/>
    <mergeCell ref="Y117:AF117"/>
    <mergeCell ref="AG117:AN117"/>
    <mergeCell ref="AO117:BH117"/>
    <mergeCell ref="B118:X118"/>
    <mergeCell ref="Y118:AF118"/>
    <mergeCell ref="AG118:AN118"/>
    <mergeCell ref="AO118:BH118"/>
    <mergeCell ref="B119:X119"/>
    <mergeCell ref="Y119:AF119"/>
    <mergeCell ref="AG119:AN119"/>
    <mergeCell ref="AO119:BH119"/>
    <mergeCell ref="B120:X120"/>
    <mergeCell ref="Y120:AF120"/>
    <mergeCell ref="AG120:AN120"/>
    <mergeCell ref="AO120:BH120"/>
    <mergeCell ref="B121:X121"/>
    <mergeCell ref="Y121:AF121"/>
    <mergeCell ref="AG121:AN121"/>
    <mergeCell ref="AO121:BH121"/>
    <mergeCell ref="B122:X122"/>
    <mergeCell ref="Y122:AF122"/>
    <mergeCell ref="AG122:AN122"/>
    <mergeCell ref="AO122:BH122"/>
    <mergeCell ref="B123:X123"/>
    <mergeCell ref="Y123:AF123"/>
    <mergeCell ref="AG123:BH123"/>
    <mergeCell ref="B126:X126"/>
    <mergeCell ref="Y126:AF126"/>
    <mergeCell ref="AG126:BH126"/>
    <mergeCell ref="B127:X127"/>
    <mergeCell ref="Y127:AF127"/>
    <mergeCell ref="AG127:BH127"/>
    <mergeCell ref="B128:X128"/>
    <mergeCell ref="Y128:AF128"/>
    <mergeCell ref="AG128:BH128"/>
    <mergeCell ref="B129:X129"/>
    <mergeCell ref="Y129:AF129"/>
    <mergeCell ref="AG129:BH129"/>
    <mergeCell ref="B130:X130"/>
    <mergeCell ref="Y130:AF130"/>
    <mergeCell ref="AG130:BH130"/>
    <mergeCell ref="B131:X131"/>
    <mergeCell ref="Y131:AF131"/>
    <mergeCell ref="AG131:BH131"/>
    <mergeCell ref="B132:X132"/>
    <mergeCell ref="Y132:AF132"/>
    <mergeCell ref="AG132:BH132"/>
    <mergeCell ref="B135:X136"/>
    <mergeCell ref="Y135:AD136"/>
    <mergeCell ref="AE135:AJ136"/>
    <mergeCell ref="AK135:BH135"/>
    <mergeCell ref="AK136:AP136"/>
    <mergeCell ref="AQ136:AV136"/>
    <mergeCell ref="AW136:BB136"/>
    <mergeCell ref="BC136:BH136"/>
    <mergeCell ref="B137:X137"/>
    <mergeCell ref="Y137:AD137"/>
    <mergeCell ref="AE137:AJ137"/>
    <mergeCell ref="AK137:AP137"/>
    <mergeCell ref="AQ137:AV137"/>
    <mergeCell ref="AW137:BB137"/>
    <mergeCell ref="BC137:BH137"/>
    <mergeCell ref="AW139:BB139"/>
    <mergeCell ref="BC139:BH139"/>
    <mergeCell ref="B138:X138"/>
    <mergeCell ref="Y138:AD138"/>
    <mergeCell ref="AE138:AJ138"/>
    <mergeCell ref="AK138:AP138"/>
    <mergeCell ref="AQ138:AV138"/>
    <mergeCell ref="AW138:BB138"/>
    <mergeCell ref="AE140:AJ140"/>
    <mergeCell ref="AK140:AP140"/>
    <mergeCell ref="AQ140:AV140"/>
    <mergeCell ref="AW140:BB140"/>
    <mergeCell ref="BC138:BH138"/>
    <mergeCell ref="B139:X139"/>
    <mergeCell ref="Y139:AD139"/>
    <mergeCell ref="AE139:AJ139"/>
    <mergeCell ref="AK139:AP139"/>
    <mergeCell ref="AQ139:AV139"/>
    <mergeCell ref="BC140:BH140"/>
    <mergeCell ref="B141:X141"/>
    <mergeCell ref="Y141:AD141"/>
    <mergeCell ref="AE141:AJ141"/>
    <mergeCell ref="AK141:AP141"/>
    <mergeCell ref="AQ141:AV141"/>
    <mergeCell ref="AW141:BB141"/>
    <mergeCell ref="BC141:BH141"/>
    <mergeCell ref="B140:X140"/>
    <mergeCell ref="Y140:AD140"/>
    <mergeCell ref="AW143:BB143"/>
    <mergeCell ref="BC143:BH143"/>
    <mergeCell ref="B142:X142"/>
    <mergeCell ref="Y142:AD142"/>
    <mergeCell ref="AE142:AJ142"/>
    <mergeCell ref="AK142:AP142"/>
    <mergeCell ref="AQ142:AV142"/>
    <mergeCell ref="AW142:BB142"/>
    <mergeCell ref="AE144:AJ144"/>
    <mergeCell ref="AK144:AP144"/>
    <mergeCell ref="AQ144:AV144"/>
    <mergeCell ref="AW144:BB144"/>
    <mergeCell ref="BC142:BH142"/>
    <mergeCell ref="B143:X143"/>
    <mergeCell ref="Y143:AD143"/>
    <mergeCell ref="AE143:AJ143"/>
    <mergeCell ref="AK143:AP143"/>
    <mergeCell ref="AQ143:AV143"/>
    <mergeCell ref="BC144:BH144"/>
    <mergeCell ref="B145:X145"/>
    <mergeCell ref="Y145:AD145"/>
    <mergeCell ref="AE145:AJ145"/>
    <mergeCell ref="AK145:AP145"/>
    <mergeCell ref="AQ145:AV145"/>
    <mergeCell ref="AW145:BB145"/>
    <mergeCell ref="BC145:BH145"/>
    <mergeCell ref="B144:X144"/>
    <mergeCell ref="Y144:AD144"/>
    <mergeCell ref="AW147:BB147"/>
    <mergeCell ref="BC147:BH147"/>
    <mergeCell ref="B146:X146"/>
    <mergeCell ref="Y146:AD146"/>
    <mergeCell ref="AE146:AJ146"/>
    <mergeCell ref="AK146:AP146"/>
    <mergeCell ref="AQ146:AV146"/>
    <mergeCell ref="AW146:BB146"/>
    <mergeCell ref="AE148:AJ148"/>
    <mergeCell ref="AK148:AP148"/>
    <mergeCell ref="AQ148:AV148"/>
    <mergeCell ref="AW148:BB148"/>
    <mergeCell ref="BC146:BH146"/>
    <mergeCell ref="B147:X147"/>
    <mergeCell ref="Y147:AD147"/>
    <mergeCell ref="AE147:AJ147"/>
    <mergeCell ref="AK147:AP147"/>
    <mergeCell ref="AQ147:AV147"/>
    <mergeCell ref="BC148:BH148"/>
    <mergeCell ref="B149:X149"/>
    <mergeCell ref="Y149:AD149"/>
    <mergeCell ref="AE149:AJ149"/>
    <mergeCell ref="AK149:AP149"/>
    <mergeCell ref="AQ149:AV149"/>
    <mergeCell ref="AW149:BB149"/>
    <mergeCell ref="BC149:BH149"/>
    <mergeCell ref="B148:X148"/>
    <mergeCell ref="Y148:AD148"/>
    <mergeCell ref="AW151:BB151"/>
    <mergeCell ref="BC151:BH151"/>
    <mergeCell ref="B150:X150"/>
    <mergeCell ref="Y150:AD150"/>
    <mergeCell ref="AE150:AJ150"/>
    <mergeCell ref="AK150:AP150"/>
    <mergeCell ref="AQ150:AV150"/>
    <mergeCell ref="AW150:BB150"/>
    <mergeCell ref="AE152:AJ152"/>
    <mergeCell ref="AK152:AP152"/>
    <mergeCell ref="AQ152:AV152"/>
    <mergeCell ref="AW152:BB152"/>
    <mergeCell ref="BC150:BH150"/>
    <mergeCell ref="B151:X151"/>
    <mergeCell ref="Y151:AD151"/>
    <mergeCell ref="AE151:AJ151"/>
    <mergeCell ref="AK151:AP151"/>
    <mergeCell ref="AQ151:AV151"/>
    <mergeCell ref="BC152:BH152"/>
    <mergeCell ref="B153:X153"/>
    <mergeCell ref="Y153:AD153"/>
    <mergeCell ref="AE153:AJ153"/>
    <mergeCell ref="AK153:AP153"/>
    <mergeCell ref="AQ153:AV153"/>
    <mergeCell ref="AW153:BB153"/>
    <mergeCell ref="BC153:BH153"/>
    <mergeCell ref="B152:X152"/>
    <mergeCell ref="Y152:AD152"/>
    <mergeCell ref="AW155:BB155"/>
    <mergeCell ref="BC155:BH155"/>
    <mergeCell ref="B154:X154"/>
    <mergeCell ref="Y154:AD154"/>
    <mergeCell ref="AE154:AJ154"/>
    <mergeCell ref="AK154:AP154"/>
    <mergeCell ref="AQ154:AV154"/>
    <mergeCell ref="AW154:BB154"/>
    <mergeCell ref="AE156:AJ156"/>
    <mergeCell ref="AK156:AP156"/>
    <mergeCell ref="AQ156:AV156"/>
    <mergeCell ref="AW156:BB156"/>
    <mergeCell ref="BC154:BH154"/>
    <mergeCell ref="B155:X155"/>
    <mergeCell ref="Y155:AD155"/>
    <mergeCell ref="AE155:AJ155"/>
    <mergeCell ref="AK155:AP155"/>
    <mergeCell ref="AQ155:AV155"/>
    <mergeCell ref="BC156:BH156"/>
    <mergeCell ref="B157:X157"/>
    <mergeCell ref="Y157:AD157"/>
    <mergeCell ref="AE157:AJ157"/>
    <mergeCell ref="AK157:AP157"/>
    <mergeCell ref="AQ157:AV157"/>
    <mergeCell ref="AW157:BB157"/>
    <mergeCell ref="BC157:BH157"/>
    <mergeCell ref="B156:X156"/>
    <mergeCell ref="Y156:AD156"/>
    <mergeCell ref="AW159:BB159"/>
    <mergeCell ref="BC159:BH159"/>
    <mergeCell ref="B158:X158"/>
    <mergeCell ref="Y158:AD158"/>
    <mergeCell ref="AE158:AJ158"/>
    <mergeCell ref="AK158:AP158"/>
    <mergeCell ref="AQ158:AV158"/>
    <mergeCell ref="AW158:BB158"/>
    <mergeCell ref="AE160:AJ160"/>
    <mergeCell ref="AK160:AP160"/>
    <mergeCell ref="AQ160:AV160"/>
    <mergeCell ref="AW160:BB160"/>
    <mergeCell ref="BC158:BH158"/>
    <mergeCell ref="B159:X159"/>
    <mergeCell ref="Y159:AD159"/>
    <mergeCell ref="AE159:AJ159"/>
    <mergeCell ref="AK159:AP159"/>
    <mergeCell ref="AQ159:AV159"/>
    <mergeCell ref="BC160:BH160"/>
    <mergeCell ref="B161:X161"/>
    <mergeCell ref="Y161:AD161"/>
    <mergeCell ref="AE161:AJ161"/>
    <mergeCell ref="AK161:AP161"/>
    <mergeCell ref="AQ161:AV161"/>
    <mergeCell ref="AW161:BB161"/>
    <mergeCell ref="BC161:BH161"/>
    <mergeCell ref="B160:X160"/>
    <mergeCell ref="Y160:AD160"/>
    <mergeCell ref="AW163:BB163"/>
    <mergeCell ref="BC163:BH163"/>
    <mergeCell ref="B162:X162"/>
    <mergeCell ref="Y162:AD162"/>
    <mergeCell ref="AE162:AJ162"/>
    <mergeCell ref="AK162:AP162"/>
    <mergeCell ref="AQ162:AV162"/>
    <mergeCell ref="AW162:BB162"/>
    <mergeCell ref="AE164:AJ164"/>
    <mergeCell ref="AK164:AP164"/>
    <mergeCell ref="AQ164:AV164"/>
    <mergeCell ref="AW164:BB164"/>
    <mergeCell ref="BC162:BH162"/>
    <mergeCell ref="B163:X163"/>
    <mergeCell ref="Y163:AD163"/>
    <mergeCell ref="AE163:AJ163"/>
    <mergeCell ref="AK163:AP163"/>
    <mergeCell ref="AQ163:AV163"/>
    <mergeCell ref="BC164:BH164"/>
    <mergeCell ref="B165:X165"/>
    <mergeCell ref="Y165:AD165"/>
    <mergeCell ref="AE165:AJ165"/>
    <mergeCell ref="AK165:AP165"/>
    <mergeCell ref="AQ165:AV165"/>
    <mergeCell ref="AW165:BB165"/>
    <mergeCell ref="BC165:BH165"/>
    <mergeCell ref="B164:X164"/>
    <mergeCell ref="Y164:AD164"/>
    <mergeCell ref="AW167:BB167"/>
    <mergeCell ref="BC167:BH167"/>
    <mergeCell ref="B166:X166"/>
    <mergeCell ref="Y166:AD166"/>
    <mergeCell ref="AE166:AJ166"/>
    <mergeCell ref="AK166:AP166"/>
    <mergeCell ref="AQ166:AV166"/>
    <mergeCell ref="AW166:BB166"/>
    <mergeCell ref="AE168:AJ168"/>
    <mergeCell ref="AK168:AP168"/>
    <mergeCell ref="AQ168:AV168"/>
    <mergeCell ref="AW168:BB168"/>
    <mergeCell ref="BC166:BH166"/>
    <mergeCell ref="B167:X167"/>
    <mergeCell ref="Y167:AD167"/>
    <mergeCell ref="AE167:AJ167"/>
    <mergeCell ref="AK167:AP167"/>
    <mergeCell ref="AQ167:AV167"/>
    <mergeCell ref="BC168:BH168"/>
    <mergeCell ref="B169:X169"/>
    <mergeCell ref="Y169:AD169"/>
    <mergeCell ref="AE169:AJ169"/>
    <mergeCell ref="AK169:AP169"/>
    <mergeCell ref="AQ169:AV169"/>
    <mergeCell ref="AW169:BB169"/>
    <mergeCell ref="BC169:BH169"/>
    <mergeCell ref="B168:X168"/>
    <mergeCell ref="Y168:AD168"/>
    <mergeCell ref="AW171:BB171"/>
    <mergeCell ref="BC171:BH171"/>
    <mergeCell ref="B170:X170"/>
    <mergeCell ref="Y170:AD170"/>
    <mergeCell ref="AE170:AJ170"/>
    <mergeCell ref="AK170:AP170"/>
    <mergeCell ref="AQ170:AV170"/>
    <mergeCell ref="AW170:BB170"/>
    <mergeCell ref="AE172:AJ172"/>
    <mergeCell ref="AK172:AP172"/>
    <mergeCell ref="AQ172:AV172"/>
    <mergeCell ref="AW172:BB172"/>
    <mergeCell ref="BC170:BH170"/>
    <mergeCell ref="B171:X171"/>
    <mergeCell ref="Y171:AD171"/>
    <mergeCell ref="AE171:AJ171"/>
    <mergeCell ref="AK171:AP171"/>
    <mergeCell ref="AQ171:AV171"/>
    <mergeCell ref="BC172:BH172"/>
    <mergeCell ref="B173:X173"/>
    <mergeCell ref="Y173:AD173"/>
    <mergeCell ref="AE173:AJ173"/>
    <mergeCell ref="AK173:AP173"/>
    <mergeCell ref="AQ173:AV173"/>
    <mergeCell ref="AW173:BB173"/>
    <mergeCell ref="BC173:BH173"/>
    <mergeCell ref="B172:X172"/>
    <mergeCell ref="Y172:AD172"/>
    <mergeCell ref="AW175:BB175"/>
    <mergeCell ref="BC175:BH175"/>
    <mergeCell ref="B174:X174"/>
    <mergeCell ref="Y174:AD174"/>
    <mergeCell ref="AE174:AJ174"/>
    <mergeCell ref="AK174:AP174"/>
    <mergeCell ref="AQ174:AV174"/>
    <mergeCell ref="AW174:BB174"/>
    <mergeCell ref="AE176:AJ176"/>
    <mergeCell ref="AK176:AP176"/>
    <mergeCell ref="AQ176:AV176"/>
    <mergeCell ref="AW176:BB176"/>
    <mergeCell ref="BC174:BH174"/>
    <mergeCell ref="B175:X175"/>
    <mergeCell ref="Y175:AD175"/>
    <mergeCell ref="AE175:AJ175"/>
    <mergeCell ref="AK175:AP175"/>
    <mergeCell ref="AQ175:AV175"/>
    <mergeCell ref="BC176:BH176"/>
    <mergeCell ref="B177:X177"/>
    <mergeCell ref="Y177:AD177"/>
    <mergeCell ref="AE177:AJ177"/>
    <mergeCell ref="AK177:AP177"/>
    <mergeCell ref="AQ177:AV177"/>
    <mergeCell ref="AW177:BB177"/>
    <mergeCell ref="BC177:BH177"/>
    <mergeCell ref="B176:X176"/>
    <mergeCell ref="Y176:AD176"/>
    <mergeCell ref="AW179:BB179"/>
    <mergeCell ref="BC179:BH179"/>
    <mergeCell ref="B178:X178"/>
    <mergeCell ref="Y178:AD178"/>
    <mergeCell ref="AE178:AJ178"/>
    <mergeCell ref="AK178:AP178"/>
    <mergeCell ref="AQ178:AV178"/>
    <mergeCell ref="AW178:BB178"/>
    <mergeCell ref="AE180:AJ180"/>
    <mergeCell ref="AK180:AP180"/>
    <mergeCell ref="AQ180:AV180"/>
    <mergeCell ref="AW180:BB180"/>
    <mergeCell ref="BC178:BH178"/>
    <mergeCell ref="B179:X179"/>
    <mergeCell ref="Y179:AD179"/>
    <mergeCell ref="AE179:AJ179"/>
    <mergeCell ref="AK179:AP179"/>
    <mergeCell ref="AQ179:AV179"/>
    <mergeCell ref="BC180:BH180"/>
    <mergeCell ref="B181:X181"/>
    <mergeCell ref="Y181:AD181"/>
    <mergeCell ref="AE181:AJ181"/>
    <mergeCell ref="AK181:AP181"/>
    <mergeCell ref="AQ181:AV181"/>
    <mergeCell ref="AW181:BB181"/>
    <mergeCell ref="BC181:BH181"/>
    <mergeCell ref="B180:X180"/>
    <mergeCell ref="Y180:AD180"/>
    <mergeCell ref="AW183:BB183"/>
    <mergeCell ref="BC183:BH183"/>
    <mergeCell ref="B182:X182"/>
    <mergeCell ref="Y182:AD182"/>
    <mergeCell ref="AE182:AJ182"/>
    <mergeCell ref="AK182:AP182"/>
    <mergeCell ref="AQ182:AV182"/>
    <mergeCell ref="AW182:BB182"/>
    <mergeCell ref="AE184:AJ184"/>
    <mergeCell ref="AK184:AP184"/>
    <mergeCell ref="AQ184:AV184"/>
    <mergeCell ref="AW184:BB184"/>
    <mergeCell ref="BC182:BH182"/>
    <mergeCell ref="B183:X183"/>
    <mergeCell ref="Y183:AD183"/>
    <mergeCell ref="AE183:AJ183"/>
    <mergeCell ref="AK183:AP183"/>
    <mergeCell ref="AQ183:AV183"/>
    <mergeCell ref="BC184:BH184"/>
    <mergeCell ref="B185:X185"/>
    <mergeCell ref="Y185:AD185"/>
    <mergeCell ref="AE185:AJ185"/>
    <mergeCell ref="AK185:AP185"/>
    <mergeCell ref="AQ185:AV185"/>
    <mergeCell ref="AW185:BB185"/>
    <mergeCell ref="BC185:BH185"/>
    <mergeCell ref="B184:X184"/>
    <mergeCell ref="Y184:AD184"/>
    <mergeCell ref="AW187:BB187"/>
    <mergeCell ref="BC187:BH187"/>
    <mergeCell ref="B186:X186"/>
    <mergeCell ref="Y186:AD186"/>
    <mergeCell ref="AE186:AJ186"/>
    <mergeCell ref="AK186:AP186"/>
    <mergeCell ref="AQ186:AV186"/>
    <mergeCell ref="AW186:BB186"/>
    <mergeCell ref="AE188:AJ188"/>
    <mergeCell ref="AK188:AP188"/>
    <mergeCell ref="AQ188:AV188"/>
    <mergeCell ref="AW188:BB188"/>
    <mergeCell ref="BC186:BH186"/>
    <mergeCell ref="B187:X187"/>
    <mergeCell ref="Y187:AD187"/>
    <mergeCell ref="AE187:AJ187"/>
    <mergeCell ref="AK187:AP187"/>
    <mergeCell ref="AQ187:AV187"/>
    <mergeCell ref="BC188:BH188"/>
    <mergeCell ref="B189:X189"/>
    <mergeCell ref="Y189:AD189"/>
    <mergeCell ref="AE189:AJ189"/>
    <mergeCell ref="AK189:AP189"/>
    <mergeCell ref="AQ189:AV189"/>
    <mergeCell ref="AW189:BB189"/>
    <mergeCell ref="BC189:BH189"/>
    <mergeCell ref="B188:X188"/>
    <mergeCell ref="Y188:AD188"/>
    <mergeCell ref="AW191:BB191"/>
    <mergeCell ref="BC191:BH191"/>
    <mergeCell ref="B190:X190"/>
    <mergeCell ref="Y190:AD190"/>
    <mergeCell ref="AE190:AJ190"/>
    <mergeCell ref="AK190:AP190"/>
    <mergeCell ref="AQ190:AV190"/>
    <mergeCell ref="AW190:BB190"/>
    <mergeCell ref="AE192:AJ192"/>
    <mergeCell ref="AK192:AP192"/>
    <mergeCell ref="AQ192:AV192"/>
    <mergeCell ref="AW192:BB192"/>
    <mergeCell ref="BC190:BH190"/>
    <mergeCell ref="B191:X191"/>
    <mergeCell ref="Y191:AD191"/>
    <mergeCell ref="AE191:AJ191"/>
    <mergeCell ref="AK191:AP191"/>
    <mergeCell ref="AQ191:AV191"/>
    <mergeCell ref="BC192:BH192"/>
    <mergeCell ref="B193:X193"/>
    <mergeCell ref="Y193:AD193"/>
    <mergeCell ref="AE193:AJ193"/>
    <mergeCell ref="AK193:AP193"/>
    <mergeCell ref="AQ193:AV193"/>
    <mergeCell ref="AW193:BB193"/>
    <mergeCell ref="BC193:BH193"/>
    <mergeCell ref="B192:X192"/>
    <mergeCell ref="Y192:AD192"/>
    <mergeCell ref="AW195:BB195"/>
    <mergeCell ref="BC195:BH195"/>
    <mergeCell ref="B194:X194"/>
    <mergeCell ref="Y194:AD194"/>
    <mergeCell ref="AE194:AJ194"/>
    <mergeCell ref="AK194:AP194"/>
    <mergeCell ref="AQ194:AV194"/>
    <mergeCell ref="AW194:BB194"/>
    <mergeCell ref="AE196:AJ196"/>
    <mergeCell ref="AK196:AP196"/>
    <mergeCell ref="AQ196:AV196"/>
    <mergeCell ref="AW196:BB196"/>
    <mergeCell ref="BC194:BH194"/>
    <mergeCell ref="B195:X195"/>
    <mergeCell ref="Y195:AD195"/>
    <mergeCell ref="AE195:AJ195"/>
    <mergeCell ref="AK195:AP195"/>
    <mergeCell ref="AQ195:AV195"/>
    <mergeCell ref="BC196:BH196"/>
    <mergeCell ref="B197:X197"/>
    <mergeCell ref="Y197:AD197"/>
    <mergeCell ref="AE197:AJ197"/>
    <mergeCell ref="AK197:AP197"/>
    <mergeCell ref="AQ197:AV197"/>
    <mergeCell ref="AW197:BB197"/>
    <mergeCell ref="BC197:BH197"/>
    <mergeCell ref="B196:X196"/>
    <mergeCell ref="Y196:AD196"/>
    <mergeCell ref="AW199:BB199"/>
    <mergeCell ref="BC199:BH199"/>
    <mergeCell ref="B198:X198"/>
    <mergeCell ref="Y198:AD198"/>
    <mergeCell ref="AE198:AJ198"/>
    <mergeCell ref="AK198:AP198"/>
    <mergeCell ref="AQ198:AV198"/>
    <mergeCell ref="AW198:BB198"/>
    <mergeCell ref="AE200:AJ200"/>
    <mergeCell ref="AK200:AP200"/>
    <mergeCell ref="AQ200:AV200"/>
    <mergeCell ref="AW200:BB200"/>
    <mergeCell ref="BC198:BH198"/>
    <mergeCell ref="B199:X199"/>
    <mergeCell ref="Y199:AD199"/>
    <mergeCell ref="AE199:AJ199"/>
    <mergeCell ref="AK199:AP199"/>
    <mergeCell ref="AQ199:AV199"/>
    <mergeCell ref="BC200:BH200"/>
    <mergeCell ref="B201:X201"/>
    <mergeCell ref="Y201:AD201"/>
    <mergeCell ref="AE201:AJ201"/>
    <mergeCell ref="AK201:AP201"/>
    <mergeCell ref="AQ201:AV201"/>
    <mergeCell ref="AW201:BB201"/>
    <mergeCell ref="BC201:BH201"/>
    <mergeCell ref="B200:X200"/>
    <mergeCell ref="Y200:AD200"/>
    <mergeCell ref="AW203:BB203"/>
    <mergeCell ref="BC203:BH203"/>
    <mergeCell ref="B202:X202"/>
    <mergeCell ref="Y202:AD202"/>
    <mergeCell ref="AE202:AJ202"/>
    <mergeCell ref="AK202:AP202"/>
    <mergeCell ref="AQ202:AV202"/>
    <mergeCell ref="AW202:BB202"/>
    <mergeCell ref="AE204:AJ204"/>
    <mergeCell ref="AK204:AP204"/>
    <mergeCell ref="AQ204:AV204"/>
    <mergeCell ref="AW204:BB204"/>
    <mergeCell ref="BC202:BH202"/>
    <mergeCell ref="B203:X203"/>
    <mergeCell ref="Y203:AD203"/>
    <mergeCell ref="AE203:AJ203"/>
    <mergeCell ref="AK203:AP203"/>
    <mergeCell ref="AQ203:AV203"/>
    <mergeCell ref="BC204:BH204"/>
    <mergeCell ref="B205:X205"/>
    <mergeCell ref="Y205:AD205"/>
    <mergeCell ref="AE205:AJ205"/>
    <mergeCell ref="AK205:AP205"/>
    <mergeCell ref="AQ205:AV205"/>
    <mergeCell ref="AW205:BB205"/>
    <mergeCell ref="BC205:BH205"/>
    <mergeCell ref="B204:X204"/>
    <mergeCell ref="Y204:AD204"/>
    <mergeCell ref="AW207:BB207"/>
    <mergeCell ref="BC207:BH207"/>
    <mergeCell ref="B206:X206"/>
    <mergeCell ref="Y206:AD206"/>
    <mergeCell ref="AE206:AJ206"/>
    <mergeCell ref="AK206:AP206"/>
    <mergeCell ref="AQ206:AV206"/>
    <mergeCell ref="AW206:BB206"/>
    <mergeCell ref="AE208:AJ208"/>
    <mergeCell ref="AK208:AP208"/>
    <mergeCell ref="AQ208:AV208"/>
    <mergeCell ref="AW208:BB208"/>
    <mergeCell ref="BC206:BH206"/>
    <mergeCell ref="B207:X207"/>
    <mergeCell ref="Y207:AD207"/>
    <mergeCell ref="AE207:AJ207"/>
    <mergeCell ref="AK207:AP207"/>
    <mergeCell ref="AQ207:AV207"/>
    <mergeCell ref="BC208:BH208"/>
    <mergeCell ref="B209:X209"/>
    <mergeCell ref="Y209:AD209"/>
    <mergeCell ref="AE209:AJ209"/>
    <mergeCell ref="AK209:AP209"/>
    <mergeCell ref="AQ209:AV209"/>
    <mergeCell ref="AW209:BB209"/>
    <mergeCell ref="BC209:BH209"/>
    <mergeCell ref="B208:X208"/>
    <mergeCell ref="Y208:AD208"/>
    <mergeCell ref="AW211:BB211"/>
    <mergeCell ref="BC211:BH211"/>
    <mergeCell ref="B210:X210"/>
    <mergeCell ref="Y210:AD210"/>
    <mergeCell ref="AE210:AJ210"/>
    <mergeCell ref="AK210:AP210"/>
    <mergeCell ref="AQ210:AV210"/>
    <mergeCell ref="AW210:BB210"/>
    <mergeCell ref="AE212:AJ212"/>
    <mergeCell ref="AK212:AP212"/>
    <mergeCell ref="AQ212:AV212"/>
    <mergeCell ref="AW212:BB212"/>
    <mergeCell ref="BC210:BH210"/>
    <mergeCell ref="B211:X211"/>
    <mergeCell ref="Y211:AD211"/>
    <mergeCell ref="AE211:AJ211"/>
    <mergeCell ref="AK211:AP211"/>
    <mergeCell ref="AQ211:AV211"/>
    <mergeCell ref="BC212:BH212"/>
    <mergeCell ref="B213:X213"/>
    <mergeCell ref="Y213:AD213"/>
    <mergeCell ref="AE213:AJ213"/>
    <mergeCell ref="AK213:AP213"/>
    <mergeCell ref="AQ213:AV213"/>
    <mergeCell ref="AW213:BB213"/>
    <mergeCell ref="BC213:BH213"/>
    <mergeCell ref="B212:X212"/>
    <mergeCell ref="Y212:AD212"/>
    <mergeCell ref="AW215:BB215"/>
    <mergeCell ref="BC215:BH215"/>
    <mergeCell ref="B214:X214"/>
    <mergeCell ref="Y214:AD214"/>
    <mergeCell ref="AE214:AJ214"/>
    <mergeCell ref="AK214:AP214"/>
    <mergeCell ref="AQ214:AV214"/>
    <mergeCell ref="AW214:BB214"/>
    <mergeCell ref="AE216:AJ216"/>
    <mergeCell ref="AK216:AP216"/>
    <mergeCell ref="AQ216:AV216"/>
    <mergeCell ref="AW216:BB216"/>
    <mergeCell ref="BC214:BH214"/>
    <mergeCell ref="B215:X215"/>
    <mergeCell ref="Y215:AD215"/>
    <mergeCell ref="AE215:AJ215"/>
    <mergeCell ref="AK215:AP215"/>
    <mergeCell ref="AQ215:AV215"/>
    <mergeCell ref="BC216:BH216"/>
    <mergeCell ref="B217:X217"/>
    <mergeCell ref="Y217:AD217"/>
    <mergeCell ref="AE217:AJ217"/>
    <mergeCell ref="AK217:AP217"/>
    <mergeCell ref="AQ217:AV217"/>
    <mergeCell ref="AW217:BB217"/>
    <mergeCell ref="BC217:BH217"/>
    <mergeCell ref="B216:X216"/>
    <mergeCell ref="Y216:AD216"/>
    <mergeCell ref="AW219:BB219"/>
    <mergeCell ref="BC219:BH219"/>
    <mergeCell ref="B218:X218"/>
    <mergeCell ref="Y218:AD218"/>
    <mergeCell ref="AE218:AJ218"/>
    <mergeCell ref="AK218:AP218"/>
    <mergeCell ref="AQ218:AV218"/>
    <mergeCell ref="AW218:BB218"/>
    <mergeCell ref="AE220:AJ220"/>
    <mergeCell ref="AK220:AP220"/>
    <mergeCell ref="AQ220:AV220"/>
    <mergeCell ref="AW220:BB220"/>
    <mergeCell ref="BC218:BH218"/>
    <mergeCell ref="B219:X219"/>
    <mergeCell ref="Y219:AD219"/>
    <mergeCell ref="AE219:AJ219"/>
    <mergeCell ref="AK219:AP219"/>
    <mergeCell ref="AQ219:AV219"/>
    <mergeCell ref="BC220:BH220"/>
    <mergeCell ref="B221:X221"/>
    <mergeCell ref="Y221:AD221"/>
    <mergeCell ref="AE221:AJ221"/>
    <mergeCell ref="AK221:AP221"/>
    <mergeCell ref="AQ221:AV221"/>
    <mergeCell ref="AW221:BB221"/>
    <mergeCell ref="BC221:BH221"/>
    <mergeCell ref="B220:X220"/>
    <mergeCell ref="Y220:AD220"/>
    <mergeCell ref="AW223:BB223"/>
    <mergeCell ref="BC223:BH223"/>
    <mergeCell ref="B222:X222"/>
    <mergeCell ref="Y222:AD222"/>
    <mergeCell ref="AE222:AJ222"/>
    <mergeCell ref="AK222:AP222"/>
    <mergeCell ref="AQ222:AV222"/>
    <mergeCell ref="AW222:BB222"/>
    <mergeCell ref="AE224:AJ224"/>
    <mergeCell ref="AK224:AP224"/>
    <mergeCell ref="AQ224:AV224"/>
    <mergeCell ref="AW224:BB224"/>
    <mergeCell ref="BC222:BH222"/>
    <mergeCell ref="B223:X223"/>
    <mergeCell ref="Y223:AD223"/>
    <mergeCell ref="AE223:AJ223"/>
    <mergeCell ref="AK223:AP223"/>
    <mergeCell ref="AQ223:AV223"/>
    <mergeCell ref="BC224:BH224"/>
    <mergeCell ref="B225:X225"/>
    <mergeCell ref="Y225:AD225"/>
    <mergeCell ref="AE225:AJ225"/>
    <mergeCell ref="AK225:AP225"/>
    <mergeCell ref="AQ225:AV225"/>
    <mergeCell ref="AW225:BB225"/>
    <mergeCell ref="BC225:BH225"/>
    <mergeCell ref="B224:X224"/>
    <mergeCell ref="Y224:AD224"/>
    <mergeCell ref="AW227:BB227"/>
    <mergeCell ref="BC227:BH227"/>
    <mergeCell ref="B226:X226"/>
    <mergeCell ref="Y226:AD226"/>
    <mergeCell ref="AE226:AJ226"/>
    <mergeCell ref="AK226:AP226"/>
    <mergeCell ref="AQ226:AV226"/>
    <mergeCell ref="AW226:BB226"/>
    <mergeCell ref="AE228:AJ228"/>
    <mergeCell ref="AK228:AP228"/>
    <mergeCell ref="AQ228:AV228"/>
    <mergeCell ref="AW228:BB228"/>
    <mergeCell ref="BC226:BH226"/>
    <mergeCell ref="B227:X227"/>
    <mergeCell ref="Y227:AD227"/>
    <mergeCell ref="AE227:AJ227"/>
    <mergeCell ref="AK227:AP227"/>
    <mergeCell ref="AQ227:AV227"/>
    <mergeCell ref="BC228:BH228"/>
    <mergeCell ref="B229:X229"/>
    <mergeCell ref="Y229:AD229"/>
    <mergeCell ref="AE229:AJ229"/>
    <mergeCell ref="AK229:AP229"/>
    <mergeCell ref="AQ229:AV229"/>
    <mergeCell ref="AW229:BB229"/>
    <mergeCell ref="BC229:BH229"/>
    <mergeCell ref="B228:X228"/>
    <mergeCell ref="Y228:AD228"/>
    <mergeCell ref="AW231:BB231"/>
    <mergeCell ref="BC231:BH231"/>
    <mergeCell ref="B230:X230"/>
    <mergeCell ref="Y230:AD230"/>
    <mergeCell ref="AE230:AJ230"/>
    <mergeCell ref="AK230:AP230"/>
    <mergeCell ref="AQ230:AV230"/>
    <mergeCell ref="AW230:BB230"/>
    <mergeCell ref="AE232:AJ232"/>
    <mergeCell ref="AK232:AP232"/>
    <mergeCell ref="AQ232:AV232"/>
    <mergeCell ref="AW232:BB232"/>
    <mergeCell ref="BC230:BH230"/>
    <mergeCell ref="B231:X231"/>
    <mergeCell ref="Y231:AD231"/>
    <mergeCell ref="AE231:AJ231"/>
    <mergeCell ref="AK231:AP231"/>
    <mergeCell ref="AQ231:AV231"/>
    <mergeCell ref="BC232:BH232"/>
    <mergeCell ref="B233:X233"/>
    <mergeCell ref="Y233:AD233"/>
    <mergeCell ref="AE233:AJ233"/>
    <mergeCell ref="AK233:AP233"/>
    <mergeCell ref="AQ233:AV233"/>
    <mergeCell ref="AW233:BB233"/>
    <mergeCell ref="BC233:BH233"/>
    <mergeCell ref="B232:X232"/>
    <mergeCell ref="Y232:AD232"/>
    <mergeCell ref="AW235:BB235"/>
    <mergeCell ref="BC235:BH235"/>
    <mergeCell ref="B234:X234"/>
    <mergeCell ref="Y234:AD234"/>
    <mergeCell ref="AE234:AJ234"/>
    <mergeCell ref="AK234:AP234"/>
    <mergeCell ref="AQ234:AV234"/>
    <mergeCell ref="AW234:BB234"/>
    <mergeCell ref="AE236:AJ236"/>
    <mergeCell ref="AK236:AP236"/>
    <mergeCell ref="AQ236:AV236"/>
    <mergeCell ref="AW236:BB236"/>
    <mergeCell ref="BC234:BH234"/>
    <mergeCell ref="B235:X235"/>
    <mergeCell ref="Y235:AD235"/>
    <mergeCell ref="AE235:AJ235"/>
    <mergeCell ref="AK235:AP235"/>
    <mergeCell ref="AQ235:AV235"/>
    <mergeCell ref="BC236:BH236"/>
    <mergeCell ref="B237:X237"/>
    <mergeCell ref="Y237:AD237"/>
    <mergeCell ref="AE237:AJ237"/>
    <mergeCell ref="AK237:AP237"/>
    <mergeCell ref="AQ237:AV237"/>
    <mergeCell ref="AW237:BB237"/>
    <mergeCell ref="BC237:BH237"/>
    <mergeCell ref="B236:X236"/>
    <mergeCell ref="Y236:AD236"/>
    <mergeCell ref="AW239:BB239"/>
    <mergeCell ref="BC239:BH239"/>
    <mergeCell ref="B238:X238"/>
    <mergeCell ref="Y238:AD238"/>
    <mergeCell ref="AE238:AJ238"/>
    <mergeCell ref="AK238:AP238"/>
    <mergeCell ref="AQ238:AV238"/>
    <mergeCell ref="AW238:BB238"/>
    <mergeCell ref="AE240:AJ240"/>
    <mergeCell ref="AK240:AP240"/>
    <mergeCell ref="AQ240:AV240"/>
    <mergeCell ref="AW240:BB240"/>
    <mergeCell ref="BC238:BH238"/>
    <mergeCell ref="B239:X239"/>
    <mergeCell ref="Y239:AD239"/>
    <mergeCell ref="AE239:AJ239"/>
    <mergeCell ref="AK239:AP239"/>
    <mergeCell ref="AQ239:AV239"/>
    <mergeCell ref="BC240:BH240"/>
    <mergeCell ref="B241:X241"/>
    <mergeCell ref="Y241:AD241"/>
    <mergeCell ref="AE241:AJ241"/>
    <mergeCell ref="AK241:AP241"/>
    <mergeCell ref="AQ241:AV241"/>
    <mergeCell ref="AW241:BB241"/>
    <mergeCell ref="BC241:BH241"/>
    <mergeCell ref="B240:X240"/>
    <mergeCell ref="Y240:AD240"/>
    <mergeCell ref="AW243:BB243"/>
    <mergeCell ref="BC243:BH243"/>
    <mergeCell ref="B242:X242"/>
    <mergeCell ref="Y242:AD242"/>
    <mergeCell ref="AE242:AJ242"/>
    <mergeCell ref="AK242:AP242"/>
    <mergeCell ref="AQ242:AV242"/>
    <mergeCell ref="AW242:BB242"/>
    <mergeCell ref="AE244:AJ244"/>
    <mergeCell ref="AK244:AP244"/>
    <mergeCell ref="AQ244:AV244"/>
    <mergeCell ref="AW244:BB244"/>
    <mergeCell ref="BC242:BH242"/>
    <mergeCell ref="B243:X243"/>
    <mergeCell ref="Y243:AD243"/>
    <mergeCell ref="AE243:AJ243"/>
    <mergeCell ref="AK243:AP243"/>
    <mergeCell ref="AQ243:AV243"/>
    <mergeCell ref="BC244:BH244"/>
    <mergeCell ref="B245:X245"/>
    <mergeCell ref="Y245:AD245"/>
    <mergeCell ref="AE245:AJ245"/>
    <mergeCell ref="AK245:AP245"/>
    <mergeCell ref="AQ245:AV245"/>
    <mergeCell ref="AW245:BB245"/>
    <mergeCell ref="BC245:BH245"/>
    <mergeCell ref="B244:X244"/>
    <mergeCell ref="Y244:AD244"/>
    <mergeCell ref="AW247:BB247"/>
    <mergeCell ref="BC247:BH247"/>
    <mergeCell ref="B246:X246"/>
    <mergeCell ref="Y246:AD246"/>
    <mergeCell ref="AE246:AJ246"/>
    <mergeCell ref="AK246:AP246"/>
    <mergeCell ref="AQ246:AV246"/>
    <mergeCell ref="AW246:BB246"/>
    <mergeCell ref="AE248:AJ248"/>
    <mergeCell ref="AK248:AP248"/>
    <mergeCell ref="AQ248:AV248"/>
    <mergeCell ref="AW248:BB248"/>
    <mergeCell ref="BC246:BH246"/>
    <mergeCell ref="B247:X247"/>
    <mergeCell ref="Y247:AD247"/>
    <mergeCell ref="AE247:AJ247"/>
    <mergeCell ref="AK247:AP247"/>
    <mergeCell ref="AQ247:AV247"/>
    <mergeCell ref="BC248:BH248"/>
    <mergeCell ref="B249:X249"/>
    <mergeCell ref="Y249:AD249"/>
    <mergeCell ref="AE249:AJ249"/>
    <mergeCell ref="AK249:AP249"/>
    <mergeCell ref="AQ249:AV249"/>
    <mergeCell ref="AW249:BB249"/>
    <mergeCell ref="BC249:BH249"/>
    <mergeCell ref="B248:X248"/>
    <mergeCell ref="Y248:AD248"/>
    <mergeCell ref="AW251:BB251"/>
    <mergeCell ref="BC251:BH251"/>
    <mergeCell ref="B250:X250"/>
    <mergeCell ref="Y250:AD250"/>
    <mergeCell ref="AE250:AJ250"/>
    <mergeCell ref="AK250:AP250"/>
    <mergeCell ref="AQ250:AV250"/>
    <mergeCell ref="AW250:BB250"/>
    <mergeCell ref="AE252:AJ252"/>
    <mergeCell ref="AK252:AP252"/>
    <mergeCell ref="AQ252:AV252"/>
    <mergeCell ref="AW252:BB252"/>
    <mergeCell ref="BC250:BH250"/>
    <mergeCell ref="B251:X251"/>
    <mergeCell ref="Y251:AD251"/>
    <mergeCell ref="AE251:AJ251"/>
    <mergeCell ref="AK251:AP251"/>
    <mergeCell ref="AQ251:AV251"/>
    <mergeCell ref="BC252:BH252"/>
    <mergeCell ref="B253:X253"/>
    <mergeCell ref="Y253:AD253"/>
    <mergeCell ref="AE253:AJ253"/>
    <mergeCell ref="AK253:AP253"/>
    <mergeCell ref="AQ253:AV253"/>
    <mergeCell ref="AW253:BB253"/>
    <mergeCell ref="BC253:BH253"/>
    <mergeCell ref="B252:X252"/>
    <mergeCell ref="Y252:AD252"/>
    <mergeCell ref="AW255:BB255"/>
    <mergeCell ref="BC255:BH255"/>
    <mergeCell ref="B254:X254"/>
    <mergeCell ref="Y254:AD254"/>
    <mergeCell ref="AE254:AJ254"/>
    <mergeCell ref="AK254:AP254"/>
    <mergeCell ref="AQ254:AV254"/>
    <mergeCell ref="AW254:BB254"/>
    <mergeCell ref="AE256:AJ256"/>
    <mergeCell ref="AK256:AP256"/>
    <mergeCell ref="AQ256:AV256"/>
    <mergeCell ref="AW256:BB256"/>
    <mergeCell ref="BC254:BH254"/>
    <mergeCell ref="B255:X255"/>
    <mergeCell ref="Y255:AD255"/>
    <mergeCell ref="AE255:AJ255"/>
    <mergeCell ref="AK255:AP255"/>
    <mergeCell ref="AQ255:AV255"/>
    <mergeCell ref="BC256:BH256"/>
    <mergeCell ref="B257:X257"/>
    <mergeCell ref="Y257:AD257"/>
    <mergeCell ref="AE257:AJ257"/>
    <mergeCell ref="AK257:AP257"/>
    <mergeCell ref="AQ257:AV257"/>
    <mergeCell ref="AW257:BB257"/>
    <mergeCell ref="BC257:BH257"/>
    <mergeCell ref="B256:X256"/>
    <mergeCell ref="Y256:AD256"/>
    <mergeCell ref="AW259:BB259"/>
    <mergeCell ref="BC259:BH259"/>
    <mergeCell ref="B258:X258"/>
    <mergeCell ref="Y258:AD258"/>
    <mergeCell ref="AE258:AJ258"/>
    <mergeCell ref="AK258:AP258"/>
    <mergeCell ref="AQ258:AV258"/>
    <mergeCell ref="AW258:BB258"/>
    <mergeCell ref="AE260:AJ260"/>
    <mergeCell ref="AK260:AP260"/>
    <mergeCell ref="AQ260:AV260"/>
    <mergeCell ref="AW260:BB260"/>
    <mergeCell ref="BC258:BH258"/>
    <mergeCell ref="B259:X259"/>
    <mergeCell ref="Y259:AD259"/>
    <mergeCell ref="AE259:AJ259"/>
    <mergeCell ref="AK259:AP259"/>
    <mergeCell ref="AQ259:AV259"/>
    <mergeCell ref="BC260:BH260"/>
    <mergeCell ref="B261:X261"/>
    <mergeCell ref="Y261:AD261"/>
    <mergeCell ref="AE261:AJ261"/>
    <mergeCell ref="AK261:AP261"/>
    <mergeCell ref="AQ261:AV261"/>
    <mergeCell ref="AW261:BB261"/>
    <mergeCell ref="BC261:BH261"/>
    <mergeCell ref="B260:X260"/>
    <mergeCell ref="Y260:AD260"/>
    <mergeCell ref="AW263:BB263"/>
    <mergeCell ref="BC263:BH263"/>
    <mergeCell ref="B262:X262"/>
    <mergeCell ref="Y262:AD262"/>
    <mergeCell ref="AE262:AJ262"/>
    <mergeCell ref="AK262:AP262"/>
    <mergeCell ref="AQ262:AV262"/>
    <mergeCell ref="AW262:BB262"/>
    <mergeCell ref="AE264:AJ264"/>
    <mergeCell ref="AK264:AP264"/>
    <mergeCell ref="AQ264:AV264"/>
    <mergeCell ref="AW264:BB264"/>
    <mergeCell ref="BC262:BH262"/>
    <mergeCell ref="B263:X263"/>
    <mergeCell ref="Y263:AD263"/>
    <mergeCell ref="AE263:AJ263"/>
    <mergeCell ref="AK263:AP263"/>
    <mergeCell ref="AQ263:AV263"/>
    <mergeCell ref="BC264:BH264"/>
    <mergeCell ref="B265:X265"/>
    <mergeCell ref="Y265:AD265"/>
    <mergeCell ref="AE265:AJ265"/>
    <mergeCell ref="AK265:AP265"/>
    <mergeCell ref="AQ265:AV265"/>
    <mergeCell ref="AW265:BB265"/>
    <mergeCell ref="BC265:BH265"/>
    <mergeCell ref="B264:X264"/>
    <mergeCell ref="Y264:AD264"/>
    <mergeCell ref="AW267:BB267"/>
    <mergeCell ref="BC267:BH267"/>
    <mergeCell ref="B266:X266"/>
    <mergeCell ref="Y266:AD266"/>
    <mergeCell ref="AE266:AJ266"/>
    <mergeCell ref="AK266:AP266"/>
    <mergeCell ref="AQ266:AV266"/>
    <mergeCell ref="AW266:BB266"/>
    <mergeCell ref="AE268:AJ268"/>
    <mergeCell ref="AK268:AP268"/>
    <mergeCell ref="AQ268:AV268"/>
    <mergeCell ref="AW268:BB268"/>
    <mergeCell ref="BC266:BH266"/>
    <mergeCell ref="B267:X267"/>
    <mergeCell ref="Y267:AD267"/>
    <mergeCell ref="AE267:AJ267"/>
    <mergeCell ref="AK267:AP267"/>
    <mergeCell ref="AQ267:AV267"/>
    <mergeCell ref="BC268:BH268"/>
    <mergeCell ref="B269:X269"/>
    <mergeCell ref="Y269:AD269"/>
    <mergeCell ref="AE269:AJ269"/>
    <mergeCell ref="AK269:AP269"/>
    <mergeCell ref="AQ269:AV269"/>
    <mergeCell ref="AW269:BB269"/>
    <mergeCell ref="BC269:BH269"/>
    <mergeCell ref="B268:X268"/>
    <mergeCell ref="Y268:AD268"/>
    <mergeCell ref="AW271:BB271"/>
    <mergeCell ref="BC271:BH271"/>
    <mergeCell ref="B270:X270"/>
    <mergeCell ref="Y270:AD270"/>
    <mergeCell ref="AE270:AJ270"/>
    <mergeCell ref="AK270:AP270"/>
    <mergeCell ref="AQ270:AV270"/>
    <mergeCell ref="AW270:BB270"/>
    <mergeCell ref="AE272:AJ272"/>
    <mergeCell ref="AK272:AP272"/>
    <mergeCell ref="AQ272:AV272"/>
    <mergeCell ref="AW272:BB272"/>
    <mergeCell ref="BC270:BH270"/>
    <mergeCell ref="B271:X271"/>
    <mergeCell ref="Y271:AD271"/>
    <mergeCell ref="AE271:AJ271"/>
    <mergeCell ref="AK271:AP271"/>
    <mergeCell ref="AQ271:AV271"/>
    <mergeCell ref="BC272:BH272"/>
    <mergeCell ref="B273:X273"/>
    <mergeCell ref="Y273:AD273"/>
    <mergeCell ref="AE273:AJ273"/>
    <mergeCell ref="AK273:AP273"/>
    <mergeCell ref="AQ273:AV273"/>
    <mergeCell ref="AW273:BB273"/>
    <mergeCell ref="BC273:BH273"/>
    <mergeCell ref="B272:X272"/>
    <mergeCell ref="Y272:AD272"/>
    <mergeCell ref="AW275:BB275"/>
    <mergeCell ref="BC275:BH275"/>
    <mergeCell ref="B274:X274"/>
    <mergeCell ref="Y274:AD274"/>
    <mergeCell ref="AE274:AJ274"/>
    <mergeCell ref="AK274:AP274"/>
    <mergeCell ref="AQ274:AV274"/>
    <mergeCell ref="AW274:BB274"/>
    <mergeCell ref="AE276:AJ276"/>
    <mergeCell ref="AK276:AP276"/>
    <mergeCell ref="AQ276:AV276"/>
    <mergeCell ref="AW276:BB276"/>
    <mergeCell ref="BC274:BH274"/>
    <mergeCell ref="B275:X275"/>
    <mergeCell ref="Y275:AD275"/>
    <mergeCell ref="AE275:AJ275"/>
    <mergeCell ref="AK275:AP275"/>
    <mergeCell ref="AQ275:AV275"/>
    <mergeCell ref="BC276:BH276"/>
    <mergeCell ref="B277:X277"/>
    <mergeCell ref="Y277:AD277"/>
    <mergeCell ref="AE277:AJ277"/>
    <mergeCell ref="AK277:AP277"/>
    <mergeCell ref="AQ277:AV277"/>
    <mergeCell ref="AW277:BB277"/>
    <mergeCell ref="BC277:BH277"/>
    <mergeCell ref="B276:X276"/>
    <mergeCell ref="Y276:AD276"/>
    <mergeCell ref="AW279:BB279"/>
    <mergeCell ref="BC279:BH279"/>
    <mergeCell ref="B278:X278"/>
    <mergeCell ref="Y278:AD278"/>
    <mergeCell ref="AE278:AJ278"/>
    <mergeCell ref="AK278:AP278"/>
    <mergeCell ref="AQ278:AV278"/>
    <mergeCell ref="AW278:BB278"/>
    <mergeCell ref="AE280:AJ280"/>
    <mergeCell ref="AK280:AP280"/>
    <mergeCell ref="AQ280:AV280"/>
    <mergeCell ref="AW280:BB280"/>
    <mergeCell ref="BC278:BH278"/>
    <mergeCell ref="B279:X279"/>
    <mergeCell ref="Y279:AD279"/>
    <mergeCell ref="AE279:AJ279"/>
    <mergeCell ref="AK279:AP279"/>
    <mergeCell ref="AQ279:AV279"/>
    <mergeCell ref="BC280:BH280"/>
    <mergeCell ref="B281:X281"/>
    <mergeCell ref="Y281:AD281"/>
    <mergeCell ref="AE281:AJ281"/>
    <mergeCell ref="AK281:AP281"/>
    <mergeCell ref="AQ281:AV281"/>
    <mergeCell ref="AW281:BB281"/>
    <mergeCell ref="BC281:BH281"/>
    <mergeCell ref="B280:X280"/>
    <mergeCell ref="Y280:AD280"/>
    <mergeCell ref="AW283:BB283"/>
    <mergeCell ref="BC283:BH283"/>
    <mergeCell ref="B282:X282"/>
    <mergeCell ref="Y282:AD282"/>
    <mergeCell ref="AE282:AJ282"/>
    <mergeCell ref="AK282:AP282"/>
    <mergeCell ref="AQ282:AV282"/>
    <mergeCell ref="AW282:BB282"/>
    <mergeCell ref="AE284:AJ284"/>
    <mergeCell ref="AK284:AP284"/>
    <mergeCell ref="AQ284:AV284"/>
    <mergeCell ref="AW284:BB284"/>
    <mergeCell ref="BC282:BH282"/>
    <mergeCell ref="B283:X283"/>
    <mergeCell ref="Y283:AD283"/>
    <mergeCell ref="AE283:AJ283"/>
    <mergeCell ref="AK283:AP283"/>
    <mergeCell ref="AQ283:AV283"/>
    <mergeCell ref="BC284:BH284"/>
    <mergeCell ref="B285:X285"/>
    <mergeCell ref="Y285:AD285"/>
    <mergeCell ref="AE285:AJ285"/>
    <mergeCell ref="AK285:AP285"/>
    <mergeCell ref="AQ285:AV285"/>
    <mergeCell ref="AW285:BB285"/>
    <mergeCell ref="BC285:BH285"/>
    <mergeCell ref="B284:X284"/>
    <mergeCell ref="Y284:AD284"/>
    <mergeCell ref="AW287:BB287"/>
    <mergeCell ref="BC287:BH287"/>
    <mergeCell ref="B286:X286"/>
    <mergeCell ref="Y286:AD286"/>
    <mergeCell ref="AE286:AJ286"/>
    <mergeCell ref="AK286:AP286"/>
    <mergeCell ref="AQ286:AV286"/>
    <mergeCell ref="AW286:BB286"/>
    <mergeCell ref="AE288:AJ288"/>
    <mergeCell ref="AK288:AP288"/>
    <mergeCell ref="AQ288:AV288"/>
    <mergeCell ref="AW288:BB288"/>
    <mergeCell ref="BC286:BH286"/>
    <mergeCell ref="B287:X287"/>
    <mergeCell ref="Y287:AD287"/>
    <mergeCell ref="AE287:AJ287"/>
    <mergeCell ref="AK287:AP287"/>
    <mergeCell ref="AQ287:AV287"/>
    <mergeCell ref="BC288:BH288"/>
    <mergeCell ref="B289:X289"/>
    <mergeCell ref="Y289:AD289"/>
    <mergeCell ref="AE289:AJ289"/>
    <mergeCell ref="AK289:AP289"/>
    <mergeCell ref="AQ289:AV289"/>
    <mergeCell ref="AW289:BB289"/>
    <mergeCell ref="BC289:BH289"/>
    <mergeCell ref="B288:X288"/>
    <mergeCell ref="Y288:AD288"/>
    <mergeCell ref="AW291:BB291"/>
    <mergeCell ref="BC291:BH291"/>
    <mergeCell ref="B290:X290"/>
    <mergeCell ref="Y290:AD290"/>
    <mergeCell ref="AE290:AJ290"/>
    <mergeCell ref="AK290:AP290"/>
    <mergeCell ref="AQ290:AV290"/>
    <mergeCell ref="AW290:BB290"/>
    <mergeCell ref="AE292:AJ292"/>
    <mergeCell ref="AK292:AP292"/>
    <mergeCell ref="AQ292:AV292"/>
    <mergeCell ref="AW292:BB292"/>
    <mergeCell ref="BC290:BH290"/>
    <mergeCell ref="B291:X291"/>
    <mergeCell ref="Y291:AD291"/>
    <mergeCell ref="AE291:AJ291"/>
    <mergeCell ref="AK291:AP291"/>
    <mergeCell ref="AQ291:AV291"/>
    <mergeCell ref="BC292:BH292"/>
    <mergeCell ref="B293:X293"/>
    <mergeCell ref="Y293:AD293"/>
    <mergeCell ref="AE293:AJ293"/>
    <mergeCell ref="AK293:AP293"/>
    <mergeCell ref="AQ293:AV293"/>
    <mergeCell ref="AW293:BB293"/>
    <mergeCell ref="BC293:BH293"/>
    <mergeCell ref="B292:X292"/>
    <mergeCell ref="Y292:AD292"/>
    <mergeCell ref="AW295:BB295"/>
    <mergeCell ref="BC295:BH295"/>
    <mergeCell ref="B294:X294"/>
    <mergeCell ref="Y294:AD294"/>
    <mergeCell ref="AE294:AJ294"/>
    <mergeCell ref="AK294:AP294"/>
    <mergeCell ref="AQ294:AV294"/>
    <mergeCell ref="AW294:BB294"/>
    <mergeCell ref="AE296:AJ296"/>
    <mergeCell ref="AK296:AP296"/>
    <mergeCell ref="AQ296:AV296"/>
    <mergeCell ref="AW296:BB296"/>
    <mergeCell ref="BC294:BH294"/>
    <mergeCell ref="B295:X295"/>
    <mergeCell ref="Y295:AD295"/>
    <mergeCell ref="AE295:AJ295"/>
    <mergeCell ref="AK295:AP295"/>
    <mergeCell ref="AQ295:AV295"/>
    <mergeCell ref="BC296:BH296"/>
    <mergeCell ref="B297:X297"/>
    <mergeCell ref="Y297:AD297"/>
    <mergeCell ref="AE297:AJ297"/>
    <mergeCell ref="AK297:AP297"/>
    <mergeCell ref="AQ297:AV297"/>
    <mergeCell ref="AW297:BB297"/>
    <mergeCell ref="BC297:BH297"/>
    <mergeCell ref="B296:X296"/>
    <mergeCell ref="Y296:AD296"/>
    <mergeCell ref="AW299:BB299"/>
    <mergeCell ref="BC299:BH299"/>
    <mergeCell ref="B298:X298"/>
    <mergeCell ref="Y298:AD298"/>
    <mergeCell ref="AE298:AJ298"/>
    <mergeCell ref="AK298:AP298"/>
    <mergeCell ref="AQ298:AV298"/>
    <mergeCell ref="AW298:BB298"/>
    <mergeCell ref="AE300:AJ300"/>
    <mergeCell ref="AK300:AP300"/>
    <mergeCell ref="AQ300:AV300"/>
    <mergeCell ref="AW300:BB300"/>
    <mergeCell ref="BC298:BH298"/>
    <mergeCell ref="B299:X299"/>
    <mergeCell ref="Y299:AD299"/>
    <mergeCell ref="AE299:AJ299"/>
    <mergeCell ref="AK299:AP299"/>
    <mergeCell ref="AQ299:AV299"/>
    <mergeCell ref="BC300:BH300"/>
    <mergeCell ref="B301:X301"/>
    <mergeCell ref="Y301:AD301"/>
    <mergeCell ref="AE301:AJ301"/>
    <mergeCell ref="AK301:AP301"/>
    <mergeCell ref="AQ301:AV301"/>
    <mergeCell ref="AW301:BB301"/>
    <mergeCell ref="BC301:BH301"/>
    <mergeCell ref="B300:X300"/>
    <mergeCell ref="Y300:AD300"/>
    <mergeCell ref="AW303:BB303"/>
    <mergeCell ref="BC303:BH303"/>
    <mergeCell ref="B302:X302"/>
    <mergeCell ref="Y302:AD302"/>
    <mergeCell ref="AE302:AJ302"/>
    <mergeCell ref="AK302:AP302"/>
    <mergeCell ref="AQ302:AV302"/>
    <mergeCell ref="AW302:BB302"/>
    <mergeCell ref="AE304:AJ304"/>
    <mergeCell ref="AK304:AP304"/>
    <mergeCell ref="AQ304:AV304"/>
    <mergeCell ref="AW304:BB304"/>
    <mergeCell ref="BC302:BH302"/>
    <mergeCell ref="B303:X303"/>
    <mergeCell ref="Y303:AD303"/>
    <mergeCell ref="AE303:AJ303"/>
    <mergeCell ref="AK303:AP303"/>
    <mergeCell ref="AQ303:AV303"/>
    <mergeCell ref="BC304:BH304"/>
    <mergeCell ref="B305:X305"/>
    <mergeCell ref="Y305:AD305"/>
    <mergeCell ref="AE305:AJ305"/>
    <mergeCell ref="AK305:AP305"/>
    <mergeCell ref="AQ305:AV305"/>
    <mergeCell ref="AW305:BB305"/>
    <mergeCell ref="BC305:BH305"/>
    <mergeCell ref="B304:X304"/>
    <mergeCell ref="Y304:AD304"/>
    <mergeCell ref="AW307:BB307"/>
    <mergeCell ref="BC307:BH307"/>
    <mergeCell ref="B306:X306"/>
    <mergeCell ref="Y306:AD306"/>
    <mergeCell ref="AE306:AJ306"/>
    <mergeCell ref="AK306:AP306"/>
    <mergeCell ref="AQ306:AV306"/>
    <mergeCell ref="AW306:BB306"/>
    <mergeCell ref="AE308:AJ308"/>
    <mergeCell ref="AK308:AP308"/>
    <mergeCell ref="AQ308:AV308"/>
    <mergeCell ref="AW308:BB308"/>
    <mergeCell ref="BC306:BH306"/>
    <mergeCell ref="B307:X307"/>
    <mergeCell ref="Y307:AD307"/>
    <mergeCell ref="AE307:AJ307"/>
    <mergeCell ref="AK307:AP307"/>
    <mergeCell ref="AQ307:AV307"/>
    <mergeCell ref="BC308:BH308"/>
    <mergeCell ref="B309:X309"/>
    <mergeCell ref="Y309:AD309"/>
    <mergeCell ref="AE309:AJ309"/>
    <mergeCell ref="AK309:AP309"/>
    <mergeCell ref="AQ309:AV309"/>
    <mergeCell ref="AW309:BB309"/>
    <mergeCell ref="BC309:BH309"/>
    <mergeCell ref="B308:X308"/>
    <mergeCell ref="Y308:AD308"/>
    <mergeCell ref="BC311:BH311"/>
    <mergeCell ref="B310:X310"/>
    <mergeCell ref="Y310:AD310"/>
    <mergeCell ref="AE310:AJ310"/>
    <mergeCell ref="AK310:AP310"/>
    <mergeCell ref="AQ310:AV310"/>
    <mergeCell ref="AW310:BB310"/>
    <mergeCell ref="AK312:AP312"/>
    <mergeCell ref="AQ312:AV312"/>
    <mergeCell ref="AW312:BB312"/>
    <mergeCell ref="BC310:BH310"/>
    <mergeCell ref="B311:X311"/>
    <mergeCell ref="Y311:AD311"/>
    <mergeCell ref="AE311:AJ311"/>
    <mergeCell ref="AK311:AP311"/>
    <mergeCell ref="AQ311:AV311"/>
    <mergeCell ref="AW311:BB311"/>
    <mergeCell ref="BC312:BH312"/>
    <mergeCell ref="B329:X329"/>
    <mergeCell ref="Y329:AF329"/>
    <mergeCell ref="Q332:AL332"/>
    <mergeCell ref="AP332:AU332"/>
    <mergeCell ref="Q334:AL334"/>
    <mergeCell ref="B326:X326"/>
    <mergeCell ref="Y326:AF326"/>
    <mergeCell ref="B327:X327"/>
    <mergeCell ref="Y327:AF327"/>
    <mergeCell ref="B328:X328"/>
    <mergeCell ref="B315:X315"/>
    <mergeCell ref="Y315:AF315"/>
    <mergeCell ref="B316:X316"/>
    <mergeCell ref="Y316:AF316"/>
    <mergeCell ref="B317:X317"/>
    <mergeCell ref="Y317:AF317"/>
    <mergeCell ref="B312:X312"/>
    <mergeCell ref="Y312:AD312"/>
    <mergeCell ref="AE312:AJ312"/>
    <mergeCell ref="B318:X318"/>
    <mergeCell ref="Y318:AF318"/>
    <mergeCell ref="B319:X319"/>
    <mergeCell ref="Y319:AF319"/>
    <mergeCell ref="B320:X320"/>
    <mergeCell ref="Y320:AF320"/>
    <mergeCell ref="Y328:AF328"/>
    <mergeCell ref="B321:X321"/>
    <mergeCell ref="Y321:AF321"/>
    <mergeCell ref="B322:X322"/>
    <mergeCell ref="Y322:AF322"/>
    <mergeCell ref="B325:X325"/>
    <mergeCell ref="Y325:AF325"/>
  </mergeCells>
  <conditionalFormatting sqref="Z10:AF11 AG13:BA14">
    <cfRule type="expression" dxfId="3" priority="2">
      <formula>IFERROR(IFERROR(IF($AK$4="","",MONTH($AK$4)),MONTH(DATE(LEFT($AK$4,4),MID($AK$4,FIND(".",$AK$4)+1,2),RIGHT($AK$4,2)))),MONTH(DATE(LEFT($AK$4,4),MID($AK$4,FIND(" ",$AK$4)+1,2),RIGHT($AK$4,2))))=3</formula>
    </cfRule>
  </conditionalFormatting>
  <conditionalFormatting sqref="Z10:AM11 AN13:BA14">
    <cfRule type="expression" dxfId="2" priority="4">
      <formula>IFERROR(IFERROR(IF($AK$4="","",MONTH($AK$4)),MONTH(DATE(LEFT($AK$4,4),MID($AK$4,FIND(".",$AK$4)+1,2),RIGHT($AK$4,2)))),MONTH(DATE(LEFT($AK$4,4),MID($AK$4,FIND(" ",$AK$4)+1,2),RIGHT($AK$4,2))))=6</formula>
    </cfRule>
  </conditionalFormatting>
  <conditionalFormatting sqref="Z10:AT11 AU13:BA14">
    <cfRule type="expression" dxfId="1" priority="3">
      <formula>IFERROR(IFERROR(IF($AK$4="","",MONTH($AK$4)),MONTH(DATE(LEFT($AK$4,4),MID($AK$4,FIND(".",$AK$4)+1,2),RIGHT($AK$4,2)))),MONTH(DATE(LEFT($AK$4,4),MID($AK$4,FIND(" ",$AK$4)+1,2),RIGHT($AK$4,2))))=9</formula>
    </cfRule>
  </conditionalFormatting>
  <conditionalFormatting sqref="Z10:BA11">
    <cfRule type="expression" dxfId="0" priority="1">
      <formula>IFERROR(IFERROR(IF($AK$4="","",MONTH($AK$4)),MONTH(DATE(LEFT($AK$4,4),MID($AK$4,FIND(".",$AK$4)+1,2),RIGHT($AK$4,2)))),MONTH(DATE(LEFT($AK$4,4),MID($AK$4,FIND(" ",$AK$4)+1,2),RIGHT($AK$4,2))))=12</formula>
    </cfRule>
  </conditionalFormatting>
  <dataValidations count="1">
    <dataValidation type="date" allowBlank="1" showInputMessage="1" showErrorMessage="1" errorTitle="Neteisingas datos formatas" error="Įveskite datą formatu MMMM-MM-DD arba MMMM.MM.DD" promptTitle="Finansinių ataskaitų data" prompt="Įveskite finansinių ataskaitų, kurias detalizuojate, datą (įprastai ketvirčio paskutinė diena)" sqref="AK4:AZ4" xr:uid="{A384BD6C-B7A2-43B9-A9DD-04CBB93F1473}">
      <formula1>36526</formula1>
      <formula2>401769</formula2>
    </dataValidation>
  </dataValidations>
  <pageMargins left="0" right="0" top="0" bottom="0" header="0.31496062992125984" footer="0.31496062992125984"/>
  <pageSetup paperSize="9" scale="95"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4acf784e-f4c2-454f-9b90-051b1a05b6c5">
      <Terms xmlns="http://schemas.microsoft.com/office/infopath/2007/PartnerControls"/>
    </lcf76f155ced4ddcb4097134ff3c332f>
    <Info xmlns="4acf784e-f4c2-454f-9b90-051b1a05b6c5" xsi:nil="true"/>
    <_ip_UnifiedCompliancePolicyProperties xmlns="http://schemas.microsoft.com/sharepoint/v3" xsi:nil="true"/>
    <TaxCatchAll xmlns="a4c02132-db79-44f2-af03-6aafdd7a518b" xsi:nil="true"/>
    <Labels xmlns="4acf784e-f4c2-454f-9b90-051b1a05b6c5" xsi:nil="true"/>
    <Paskirtis xmlns="4acf784e-f4c2-454f-9b90-051b1a05b6c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as" ma:contentTypeID="0x010100F795CF2A49A240468741F26FD82D2618" ma:contentTypeVersion="21" ma:contentTypeDescription="Kurkite naują dokumentą." ma:contentTypeScope="" ma:versionID="9491ad9ca3ab8ec51b9ba36a5aba0e04">
  <xsd:schema xmlns:xsd="http://www.w3.org/2001/XMLSchema" xmlns:xs="http://www.w3.org/2001/XMLSchema" xmlns:p="http://schemas.microsoft.com/office/2006/metadata/properties" xmlns:ns1="http://schemas.microsoft.com/sharepoint/v3" xmlns:ns2="4acf784e-f4c2-454f-9b90-051b1a05b6c5" xmlns:ns3="a4c02132-db79-44f2-af03-6aafdd7a518b" targetNamespace="http://schemas.microsoft.com/office/2006/metadata/properties" ma:root="true" ma:fieldsID="97142b62aefddd0028a2444032a5fcf1" ns1:_="" ns2:_="" ns3:_="">
    <xsd:import namespace="http://schemas.microsoft.com/sharepoint/v3"/>
    <xsd:import namespace="4acf784e-f4c2-454f-9b90-051b1a05b6c5"/>
    <xsd:import namespace="a4c02132-db79-44f2-af03-6aafdd7a518b"/>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2:Info" minOccurs="0"/>
                <xsd:element ref="ns2:Labels" minOccurs="0"/>
                <xsd:element ref="ns2:MediaServiceObjectDetectorVersions" minOccurs="0"/>
                <xsd:element ref="ns3:SharedWithUsers" minOccurs="0"/>
                <xsd:element ref="ns3:SharedWithDetails" minOccurs="0"/>
                <xsd:element ref="ns1:_ip_UnifiedCompliancePolicyProperties" minOccurs="0"/>
                <xsd:element ref="ns1:_ip_UnifiedCompliancePolicyUIAction" minOccurs="0"/>
                <xsd:element ref="ns2:MediaServiceSearchProperties" minOccurs="0"/>
                <xsd:element ref="ns2:Paskirti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Bendrosios atitikties strategijos ypatybės" ma:hidden="true" ma:internalName="_ip_UnifiedCompliancePolicyProperties">
      <xsd:simpleType>
        <xsd:restriction base="dms:Note"/>
      </xsd:simpleType>
    </xsd:element>
    <xsd:element name="_ip_UnifiedCompliancePolicyUIAction" ma:index="24" nillable="true" ma:displayName="Bendrosios atitikties strategijos UI veiksmas"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cf784e-f4c2-454f-9b90-051b1a05b6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lcf76f155ced4ddcb4097134ff3c332f" ma:index="14" nillable="true" ma:taxonomy="true" ma:internalName="lcf76f155ced4ddcb4097134ff3c332f" ma:taxonomyFieldName="MediaServiceImageTags" ma:displayName="Vaizdų žymės" ma:readOnly="false" ma:fieldId="{5cf76f15-5ced-4ddc-b409-7134ff3c332f}" ma:taxonomyMulti="true" ma:sspId="e2a6a5ef-68ee-489a-8af6-6c3b4c25448f"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Info" ma:index="18" nillable="true" ma:displayName="Info" ma:format="Dropdown" ma:internalName="Info">
      <xsd:simpleType>
        <xsd:restriction base="dms:Text">
          <xsd:maxLength value="255"/>
        </xsd:restriction>
      </xsd:simpleType>
    </xsd:element>
    <xsd:element name="Labels" ma:index="19" nillable="true" ma:displayName="Labels" ma:format="Dropdown" ma:internalName="Labels">
      <xsd:simpleType>
        <xsd:restriction base="dms:Choice">
          <xsd:enumeration value="Automation"/>
        </xsd:restrictio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Paskirtis" ma:index="26" nillable="true" ma:displayName="Paskirtis" ma:format="Dropdown" ma:internalName="Paskirtis">
      <xsd:simpleType>
        <xsd:restriction base="dms:Note">
          <xsd:maxLength value="255"/>
        </xsd:restriction>
      </xsd:simpleType>
    </xsd:element>
    <xsd:element name="MediaServiceLocation" ma:index="2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4c02132-db79-44f2-af03-6aafdd7a518b"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d968dc97-5abc-4928-80b3-e302e07a6196}" ma:internalName="TaxCatchAll" ma:showField="CatchAllData" ma:web="a4c02132-db79-44f2-af03-6aafdd7a518b">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Bendrinta su išsamia informacija"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1D100E-D4D6-4496-9AF9-330E4971E1BC}">
  <ds:schemaRefs>
    <ds:schemaRef ds:uri="http://schemas.microsoft.com/sharepoint/v3/contenttype/forms"/>
  </ds:schemaRefs>
</ds:datastoreItem>
</file>

<file path=customXml/itemProps2.xml><?xml version="1.0" encoding="utf-8"?>
<ds:datastoreItem xmlns:ds="http://schemas.openxmlformats.org/officeDocument/2006/customXml" ds:itemID="{57B1497E-9E5D-441F-BFB5-925D26FE6BF6}">
  <ds:schemaRefs>
    <ds:schemaRef ds:uri="4acf784e-f4c2-454f-9b90-051b1a05b6c5"/>
    <ds:schemaRef ds:uri="http://purl.org/dc/dcmitype/"/>
    <ds:schemaRef ds:uri="http://www.w3.org/XML/1998/namespace"/>
    <ds:schemaRef ds:uri="http://purl.org/dc/elements/1.1/"/>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a4c02132-db79-44f2-af03-6aafdd7a518b"/>
    <ds:schemaRef ds:uri="http://schemas.microsoft.com/sharepoint/v3"/>
    <ds:schemaRef ds:uri="http://purl.org/dc/terms/"/>
  </ds:schemaRefs>
</ds:datastoreItem>
</file>

<file path=customXml/itemProps3.xml><?xml version="1.0" encoding="utf-8"?>
<ds:datastoreItem xmlns:ds="http://schemas.openxmlformats.org/officeDocument/2006/customXml" ds:itemID="{3BA70EB2-5586-45D5-BDC3-CB0E32EF10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acf784e-f4c2-454f-9b90-051b1a05b6c5"/>
    <ds:schemaRef ds:uri="a4c02132-db79-44f2-af03-6aafdd7a51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Paraiška</vt:lpstr>
      <vt:lpstr>Akcininkai</vt:lpstr>
      <vt:lpstr>Duomenys apie ŽŪĮ</vt:lpstr>
      <vt:lpstr>Finansiniai įsipareigojimai</vt:lpstr>
      <vt:lpstr>Turtas</vt:lpstr>
      <vt:lpstr>Nuosavybė_Įsipareigojimai</vt:lpstr>
    </vt:vector>
  </TitlesOfParts>
  <Manager/>
  <Company>SIAULIU BANKAS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Micro-Loan Forms</dc:title>
  <dc:subject/>
  <dc:creator>Andrew Pospielovsky, Bannock Consulting</dc:creator>
  <cp:keywords/>
  <dc:description/>
  <cp:lastModifiedBy>Simona Vonžodienė</cp:lastModifiedBy>
  <cp:revision/>
  <cp:lastPrinted>2025-10-31T09:55:49Z</cp:lastPrinted>
  <dcterms:created xsi:type="dcterms:W3CDTF">2000-11-24T12:23:16Z</dcterms:created>
  <dcterms:modified xsi:type="dcterms:W3CDTF">2026-01-29T05:27:16Z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0x010100F795CF2A49A240468741F26FD82D2618</vt:lpwstr>
  </property>
  <property fmtid="{D5CDD505-2E9C-101B-9397-08002B2CF9AE}" pid="3" name="MediaServiceImageTags">
    <vt:lpwstr/>
  </property>
</Properties>
</file>